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fd8101699c662c/เดสก์ท็อป/กรมส่งเสริมการเกษตร/3 กลุ่มยุทธศาสตร์และสารสนเทศ (กยศ.)/"/>
    </mc:Choice>
  </mc:AlternateContent>
  <xr:revisionPtr revIDLastSave="3" documentId="8_{B69EDC19-A03E-4EB5-8B15-B4B9B7FA8A0D}" xr6:coauthVersionLast="47" xr6:coauthVersionMax="47" xr10:uidLastSave="{43E90801-BB7B-4F27-A277-33ADE4B6479D}"/>
  <bookViews>
    <workbookView xWindow="-108" yWindow="-108" windowWidth="23256" windowHeight="12456" tabRatio="686" firstSheet="9" activeTab="9" xr2:uid="{567AE289-348A-4162-A808-4A97CE4A7761}"/>
  </bookViews>
  <sheets>
    <sheet name="แนวทางการจัดทำแผน" sheetId="6" state="hidden" r:id="rId1"/>
    <sheet name="ต.ย.แผนปฏิบัติงาน" sheetId="7" state="hidden" r:id="rId2"/>
    <sheet name="แบบรายงานแผน" sheetId="5" state="hidden" r:id="rId3"/>
    <sheet name="ต.ย.อบรมจังหวัด" sheetId="18" state="hidden" r:id="rId4"/>
    <sheet name="อบรมจังหวัด" sheetId="17" state="hidden" r:id="rId5"/>
    <sheet name="ต.ย.แผนการใช้จ่าย" sheetId="8" state="hidden" r:id="rId6"/>
    <sheet name="เป้าหมายแผน-ผล" sheetId="10" state="hidden" r:id="rId7"/>
    <sheet name="Sheet3" sheetId="13" state="hidden" r:id="rId8"/>
    <sheet name="2.2 ปฏิบัติงาน-เงินจังหวัด" sheetId="22" state="hidden" r:id="rId9"/>
    <sheet name="ปฏิบัติงาน-เงินโครงการอ.ชื่นชม" sheetId="24" r:id="rId10"/>
    <sheet name="ต.ย.อบรมโครงการ" sheetId="12" state="hidden" r:id="rId11"/>
    <sheet name="Sheet1" sheetId="21" state="hidden" r:id="rId12"/>
  </sheets>
  <definedNames>
    <definedName name="_xlnm.Print_Area" localSheetId="8">'2.2 ปฏิบัติงาน-เงินจังหวัด'!$A$1:$AD$33</definedName>
    <definedName name="_xlnm.Print_Area" localSheetId="5">'ต.ย.แผนการใช้จ่าย'!$A$1:$P$26</definedName>
    <definedName name="_xlnm.Print_Area" localSheetId="1">'ต.ย.แผนปฏิบัติงาน'!$A$1:$R$25</definedName>
    <definedName name="_xlnm.Print_Area" localSheetId="2">แบบรายงานแผน!$A$1:$R$23</definedName>
    <definedName name="_xlnm.Print_Area" localSheetId="6">'เป้าหมายแผน-ผล'!$A$1:$I$12</definedName>
    <definedName name="_xlnm.Print_Titles" localSheetId="5">'ต.ย.แผนการใช้จ่าย'!$3:$6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24" l="1"/>
  <c r="K9" i="24"/>
  <c r="C9" i="24" s="1"/>
  <c r="L9" i="24"/>
  <c r="D9" i="24" s="1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AA9" i="24"/>
  <c r="AB9" i="24"/>
  <c r="AC9" i="24"/>
  <c r="AD9" i="24"/>
  <c r="AE9" i="24"/>
  <c r="AF9" i="24"/>
  <c r="J9" i="24"/>
  <c r="I9" i="24"/>
  <c r="D8" i="12"/>
  <c r="I8" i="12"/>
  <c r="J8" i="12"/>
  <c r="E8" i="12" s="1"/>
  <c r="C9" i="22"/>
  <c r="D9" i="22"/>
  <c r="F7" i="8"/>
  <c r="H7" i="8"/>
  <c r="I7" i="8"/>
  <c r="J7" i="8"/>
  <c r="K7" i="8"/>
  <c r="D8" i="8"/>
  <c r="C8" i="8" s="1"/>
  <c r="E8" i="8"/>
  <c r="F8" i="8"/>
  <c r="G8" i="8"/>
  <c r="H8" i="8"/>
  <c r="I8" i="8"/>
  <c r="J8" i="8"/>
  <c r="K8" i="8"/>
  <c r="L8" i="8"/>
  <c r="L7" i="8" s="1"/>
  <c r="M8" i="8"/>
  <c r="M7" i="8" s="1"/>
  <c r="N8" i="8"/>
  <c r="N7" i="8" s="1"/>
  <c r="O8" i="8"/>
  <c r="C9" i="8"/>
  <c r="C10" i="8"/>
  <c r="C11" i="8"/>
  <c r="C12" i="8"/>
  <c r="D13" i="8"/>
  <c r="C13" i="8" s="1"/>
  <c r="E13" i="8"/>
  <c r="E7" i="8" s="1"/>
  <c r="F13" i="8"/>
  <c r="G13" i="8"/>
  <c r="G7" i="8" s="1"/>
  <c r="H13" i="8"/>
  <c r="I13" i="8"/>
  <c r="J13" i="8"/>
  <c r="K13" i="8"/>
  <c r="L13" i="8"/>
  <c r="M13" i="8"/>
  <c r="N13" i="8"/>
  <c r="O13" i="8"/>
  <c r="C14" i="8"/>
  <c r="C15" i="8"/>
  <c r="C16" i="8"/>
  <c r="C17" i="8"/>
  <c r="D18" i="8"/>
  <c r="C18" i="8" s="1"/>
  <c r="E18" i="8"/>
  <c r="F18" i="8"/>
  <c r="G18" i="8"/>
  <c r="H18" i="8"/>
  <c r="I18" i="8"/>
  <c r="J18" i="8"/>
  <c r="K18" i="8"/>
  <c r="L18" i="8"/>
  <c r="M18" i="8"/>
  <c r="N18" i="8"/>
  <c r="O18" i="8"/>
  <c r="O7" i="8" s="1"/>
  <c r="C19" i="8"/>
  <c r="C20" i="8"/>
  <c r="C21" i="8"/>
  <c r="C22" i="8"/>
  <c r="D23" i="8"/>
  <c r="E23" i="8"/>
  <c r="F23" i="8"/>
  <c r="C23" i="8" s="1"/>
  <c r="G23" i="8"/>
  <c r="H23" i="8"/>
  <c r="I23" i="8"/>
  <c r="J23" i="8"/>
  <c r="K23" i="8"/>
  <c r="L23" i="8"/>
  <c r="M23" i="8"/>
  <c r="N23" i="8"/>
  <c r="O23" i="8"/>
  <c r="D8" i="7"/>
  <c r="D9" i="7"/>
  <c r="D19" i="7"/>
  <c r="D22" i="7"/>
  <c r="D7" i="8" l="1"/>
  <c r="C7" i="8" s="1"/>
  <c r="C27" i="8" s="1"/>
</calcChain>
</file>

<file path=xl/sharedStrings.xml><?xml version="1.0" encoding="utf-8"?>
<sst xmlns="http://schemas.openxmlformats.org/spreadsheetml/2006/main" count="743" uniqueCount="380">
  <si>
    <t xml:space="preserve"> </t>
  </si>
  <si>
    <t>ปริมาณงาน</t>
  </si>
  <si>
    <t>งบประมาณ</t>
  </si>
  <si>
    <t>ผู้รับผิดชอบ</t>
  </si>
  <si>
    <t>ตค.</t>
  </si>
  <si>
    <t>พย.</t>
  </si>
  <si>
    <t>ธค.</t>
  </si>
  <si>
    <t>มค.</t>
  </si>
  <si>
    <t>กพ.</t>
  </si>
  <si>
    <t>มีค.</t>
  </si>
  <si>
    <t>เมย.</t>
  </si>
  <si>
    <t>พค.</t>
  </si>
  <si>
    <t>มิย.</t>
  </si>
  <si>
    <t>กค.</t>
  </si>
  <si>
    <t>สค.</t>
  </si>
  <si>
    <t>กย.</t>
  </si>
  <si>
    <t>(ตัวอย่าง)</t>
  </si>
  <si>
    <t>งาน/โครงการ/กิจกรรม/ขั้นตอน</t>
  </si>
  <si>
    <t>(บาท)</t>
  </si>
  <si>
    <t>ดำเนินการ</t>
  </si>
  <si>
    <t xml:space="preserve">สถานที่
</t>
  </si>
  <si>
    <t>ให้ระบุตำบลหรือหมู่บ้านให้ชัดเจน</t>
  </si>
  <si>
    <t xml:space="preserve">            ในการจัดทำแผนขอให้ทุกหน่วยงานระบุรายละเอียดข้อมูลต่าง ๆ ดังนี้</t>
  </si>
  <si>
    <t>อ.เฉลิม...</t>
  </si>
  <si>
    <t>อ.บาง...</t>
  </si>
  <si>
    <t>อ.ดอน...</t>
  </si>
  <si>
    <t>นาย.....</t>
  </si>
  <si>
    <t>นาย....(หลัก)</t>
  </si>
  <si>
    <t>อ.หนอง...</t>
  </si>
  <si>
    <t>นาง...</t>
  </si>
  <si>
    <t>สนง.กษจ.</t>
  </si>
  <si>
    <t>นาย...</t>
  </si>
  <si>
    <t xml:space="preserve"> -</t>
  </si>
  <si>
    <t>การจัดทำแผนปฏิบัติงานประจำปีของหน่วยงาน เป็นขั้นตอนที่สำคัญในการวางแผนของทุกหน่วยงาน</t>
  </si>
  <si>
    <t xml:space="preserve">กลุ่มจังหวัด และโครงการตามงบพัฒนาท้องถิ่น ตามที่ได้รับอนุมัติจัดสรรให้ดำเนินการด้วย </t>
  </si>
  <si>
    <t xml:space="preserve">ปฏิบัติงานของหน่วยงานนั้น </t>
  </si>
  <si>
    <t>เพื่อใช้ในการประเมินผลการปฏิบัติราชการและถ่ายทอดตัวชี้วัดสู่รายบุคคล เพื่อให้เกิดประโยชน์อย่างสูงในการ</t>
  </si>
  <si>
    <t xml:space="preserve">บริหารจัดการภาครัฐ (PMQA) </t>
  </si>
  <si>
    <t>ของแต่ละหน่วยงาน รวมถึงให้ระบุงานที่หน่วยงานต้องการปรับปรุงและพัฒนา ตามระบบการพัฒนาคุณภาพ</t>
  </si>
  <si>
    <t>และงานตามภารกิจ โดยระบุชื่อหน่วยงานที่มอบหมายให้ชัดเจน ได้แก่ งานมอบหมายเป็นพิเศษจากกรม เขต</t>
  </si>
  <si>
    <t>ให้ระบุชื่อแรกเป็นผู้รับผิดชอบหลัก</t>
  </si>
  <si>
    <t>งาน/โครงการ</t>
  </si>
  <si>
    <t>ก.</t>
  </si>
  <si>
    <t>แผนการดำเนินการ(๖)</t>
  </si>
  <si>
    <t>งานตามภารกิจพื้นฐาน</t>
  </si>
  <si>
    <t>ข.</t>
  </si>
  <si>
    <t>งานที่ได้รับมอบหมาย</t>
  </si>
  <si>
    <t>ค.</t>
  </si>
  <si>
    <t xml:space="preserve"> - </t>
  </si>
  <si>
    <t>อ.ม่วง,อ.เมือง</t>
  </si>
  <si>
    <t>อ.พล...</t>
  </si>
  <si>
    <t>อ.สอง...</t>
  </si>
  <si>
    <t>น.ส....</t>
  </si>
  <si>
    <t>ขอให้ทุกหน่วยงานจัดทำแผนปฏิบัติงานประจำปี ระดับกอง/สำนัก/เขต/จังหวัด/ศูนย์ปฏิบัติการ</t>
  </si>
  <si>
    <t>โครงการประจำปี</t>
  </si>
  <si>
    <t>โครงการตามแผนพัฒนาจังหวัด/กลุ่มจังหวัด</t>
  </si>
  <si>
    <t xml:space="preserve"> โครงการตามงบพัฒนาท้องถิ่น</t>
  </si>
  <si>
    <t>โครงการตามงบพัฒนาท้องถิ่น</t>
  </si>
  <si>
    <t xml:space="preserve"> โครงการประจำปี</t>
  </si>
  <si>
    <t>รวมทั้งสิ้น</t>
  </si>
  <si>
    <t xml:space="preserve"> โครงการ/กิจกรรม 
เรื่อง/รายการ</t>
  </si>
  <si>
    <t xml:space="preserve">
งบรายจ่าย</t>
  </si>
  <si>
    <t>งานตามภารกิจ
(งบบริหารจัดการ)</t>
  </si>
  <si>
    <t>รวมงบประมาณ</t>
  </si>
  <si>
    <t>หน่วย:บาท</t>
  </si>
  <si>
    <t>หน่วยงาน...............................................................................................</t>
  </si>
  <si>
    <t xml:space="preserve">                                                                                                   กองแผนงาน </t>
  </si>
  <si>
    <t>(2)</t>
  </si>
  <si>
    <t>(3)</t>
  </si>
  <si>
    <t>(4)</t>
  </si>
  <si>
    <t>(5)</t>
  </si>
  <si>
    <t>(7)</t>
  </si>
  <si>
    <t xml:space="preserve">ก1 </t>
  </si>
  <si>
    <t>1. พัฒนาองค์กรเกษตรกร</t>
  </si>
  <si>
    <t xml:space="preserve">   1.1 พัฒนากลุ่ม</t>
  </si>
  <si>
    <t xml:space="preserve">   1.2 ถ่ายทอดความรู้</t>
  </si>
  <si>
    <t>2. โครงการอันเนื่องมาจากพระราชดำริ</t>
  </si>
  <si>
    <t xml:space="preserve">   2.1 คลินิกเกษตร</t>
  </si>
  <si>
    <t xml:space="preserve">ก2 </t>
  </si>
  <si>
    <t>1. ผลิตเกษตรอินทรีย์เพื่อพัฒนาอุตสาหกรรม</t>
  </si>
  <si>
    <t>ก3</t>
  </si>
  <si>
    <t>1. สัมมนา PW/DW/RW</t>
  </si>
  <si>
    <t>2. พัฒนาบุคลากรด้าน IT</t>
  </si>
  <si>
    <t>1 ครั้ง</t>
  </si>
  <si>
    <t>1. ขึ้นทะเบียนผู้ปลูกพืช (กรม)</t>
  </si>
  <si>
    <t>12 กลุ่ม</t>
  </si>
  <si>
    <t>2. จังหวัดเคลื่อนที่ (จังหวัด)</t>
  </si>
  <si>
    <t>3 ครั้ง</t>
  </si>
  <si>
    <t>3. ศูนย์ข้าวชุมชน (กรมการข้าว)</t>
  </si>
  <si>
    <t>5 จุด</t>
  </si>
  <si>
    <t>1,200 ราย</t>
  </si>
  <si>
    <t>250 ราย</t>
  </si>
  <si>
    <t>500 ไร่</t>
  </si>
  <si>
    <t>200 ราย</t>
  </si>
  <si>
    <t>20 คน</t>
  </si>
  <si>
    <t>5,000 ราย</t>
  </si>
  <si>
    <t>ก1</t>
  </si>
  <si>
    <t>1. …</t>
  </si>
  <si>
    <t>2. …</t>
  </si>
  <si>
    <t>ก2</t>
  </si>
  <si>
    <r>
      <t xml:space="preserve">ก. งาน/โครงการ </t>
    </r>
    <r>
      <rPr>
        <sz val="16"/>
        <rFont val="TH SarabunPSK"/>
        <family val="2"/>
      </rPr>
      <t xml:space="preserve">ให้ระบุชื่อโครงการพร้อมทั้งกิจกรรม/ขั้นตอนและวิธีการดำเนินงานให้ครบถ้วน </t>
    </r>
  </si>
  <si>
    <r>
      <t xml:space="preserve"> ข. งานตามภารกิจ</t>
    </r>
    <r>
      <rPr>
        <sz val="16"/>
        <rFont val="TH SarabunPSK"/>
        <family val="2"/>
      </rPr>
      <t xml:space="preserve"> ให้ระบุงานที่จะต้องดำเนินการตามบทบาทหน้าที่ ซึ่งปรากฏอยู่ในโครงสร้าง</t>
    </r>
  </si>
  <si>
    <r>
      <t>ค. งานที่ได้รับมอบหมาย</t>
    </r>
    <r>
      <rPr>
        <sz val="16"/>
        <rFont val="TH SarabunPSK"/>
        <family val="2"/>
      </rPr>
      <t xml:space="preserve"> ให้ระบุงานหรือภารกิจที่ได้รับมอบหมาย นอกเหนือไปจากงานโครงการ</t>
    </r>
  </si>
  <si>
    <r>
      <t>1) หน่วยงาน</t>
    </r>
    <r>
      <rPr>
        <sz val="16"/>
        <rFont val="TH SarabunPSK"/>
        <family val="2"/>
      </rPr>
      <t xml:space="preserve"> ให้ระบุชื่อหน่วยงาน (กอง/สำนัก/เขต/จังหวัด/อำเภอ/ศูนย์)  </t>
    </r>
  </si>
  <si>
    <t>2) งาน/โครงการ/กิจกรรม/ขั้นตอน</t>
  </si>
  <si>
    <r>
      <t>3) ปริมาณงาน</t>
    </r>
    <r>
      <rPr>
        <sz val="16"/>
        <rFont val="TH SarabunPSK"/>
        <family val="2"/>
      </rPr>
      <t xml:space="preserve"> ให้ระบุจำนวนและหน่วยวัดของงานที่จะทำในแต่ละกิจกรรม </t>
    </r>
  </si>
  <si>
    <r>
      <t xml:space="preserve">4) งบประมาณ </t>
    </r>
    <r>
      <rPr>
        <sz val="16"/>
        <rFont val="TH SarabunPSK"/>
        <family val="2"/>
      </rPr>
      <t>ให้ระบุจำนวนเงินที่จะต้องใช้ในแต่ละกิจกรรม ตามที่ได้รับอนุมัติจัดสรรให้ดำเนินการ</t>
    </r>
  </si>
  <si>
    <r>
      <t>5)</t>
    </r>
    <r>
      <rPr>
        <sz val="16"/>
        <rFont val="TH SarabunPSK"/>
        <family val="2"/>
      </rPr>
      <t xml:space="preserve">  </t>
    </r>
    <r>
      <rPr>
        <b/>
        <sz val="16"/>
        <rFont val="TH SarabunPSK"/>
        <family val="2"/>
      </rPr>
      <t>สถานที่ดำเนินการ</t>
    </r>
    <r>
      <rPr>
        <sz val="16"/>
        <rFont val="TH SarabunPSK"/>
        <family val="2"/>
      </rPr>
      <t xml:space="preserve"> ให้ระบุสถานที่จะดำเนินการ โดยระดับจังหวัดให้ระบุอำเภอ หากเป็นระดับอำเภอ</t>
    </r>
  </si>
  <si>
    <r>
      <t>6)  แผนการดำเนินงาน</t>
    </r>
    <r>
      <rPr>
        <sz val="16"/>
        <rFont val="TH SarabunPSK"/>
        <family val="2"/>
      </rPr>
      <t xml:space="preserve"> ให้ระบุปริมาณงานที่จะดำเนินงานในแต่ละช่วงเวลา ให้ชัดเจน</t>
    </r>
  </si>
  <si>
    <r>
      <t>7) ผู้รับผิดชอบ</t>
    </r>
    <r>
      <rPr>
        <sz val="16"/>
        <rFont val="TH SarabunPSK"/>
        <family val="2"/>
      </rPr>
      <t xml:space="preserve"> ให้ระบุชื่อผู้รับผิดชอบหลัก ในแต่ละโครงการ/กิจกรรม ให้ชัดเจน หากมีผู้รับผิดชอบหลายคน</t>
    </r>
  </si>
  <si>
    <t xml:space="preserve">ส่งกรมส่งเสริมการเกษตร จำนวน 1 ชุด และส่งไฟล์ข้อมูล ทางจดหมายอิเล็กทรอนิกส์ : plan30@doae.go.th </t>
  </si>
  <si>
    <t>งาน/โครงการ (คง.2)</t>
  </si>
  <si>
    <r>
      <t>หมายเหตุ</t>
    </r>
    <r>
      <rPr>
        <sz val="13.5"/>
        <rFont val="TH SarabunPSK"/>
        <family val="2"/>
      </rPr>
      <t xml:space="preserve"> 1. ให้จัดทำแผนการใช้จ่ายทุกงบรายจ่าย ตามงบประมาณที่ได้รับอนุมัติ ในแบบคง.2 และที่ได้รับอนุมัติเพิ่มเติมหรือระหว่างปี</t>
    </r>
  </si>
  <si>
    <t xml:space="preserve">             2. ให้มีความสอดคล้องเชื่อมโยงกับแผนปฏิบัติงานประจำปีของหน่วยงาน</t>
  </si>
  <si>
    <t>โดยมีรายละเอียดกิจกรรมตามที่ระบุอยู่ในแบบ คง.2 สำหรับโครงการที่ได้รับการจัดสรรจากงบพัฒนาจังหวัด/</t>
  </si>
  <si>
    <t xml:space="preserve">จังหวัด หน่วยงาน/องค์กรหรือแหล่งงบประมาณที่เกี่ยวข้อง </t>
  </si>
  <si>
    <t>เป้าหมาย</t>
  </si>
  <si>
    <t>รวม</t>
  </si>
  <si>
    <t>ไตรมาส 1</t>
  </si>
  <si>
    <t>ไตรมาส 2</t>
  </si>
  <si>
    <t>ไตรมาส 3</t>
  </si>
  <si>
    <t>ไตรมาส 4</t>
  </si>
  <si>
    <t>หน่วย : ร้อยละ</t>
  </si>
  <si>
    <r>
      <rPr>
        <b/>
        <sz val="16"/>
        <rFont val="TH SarabunPSK"/>
        <family val="2"/>
      </rPr>
      <t>กำหนดเป้าหมายแผนและการเบิกจ่ายเงินงบประมาณ</t>
    </r>
    <r>
      <rPr>
        <sz val="16"/>
        <rFont val="TH SarabunPSK"/>
        <family val="2"/>
      </rPr>
      <t xml:space="preserve"> แยกเป็นรายไตรมาส ดังนี้</t>
    </r>
  </si>
  <si>
    <t>หมายเหตุ</t>
  </si>
  <si>
    <t xml:space="preserve"> (1) แผนการเบิกจ่าย</t>
  </si>
  <si>
    <t xml:space="preserve"> (2) ผลการเบิกจ่าย</t>
  </si>
  <si>
    <r>
      <t>แนวทางการจัดทำแผนปฏิบัติงานประจำปี</t>
    </r>
    <r>
      <rPr>
        <u/>
        <sz val="16"/>
        <rFont val="TH SarabunPSK"/>
        <family val="2"/>
      </rPr>
      <t xml:space="preserve"> </t>
    </r>
    <r>
      <rPr>
        <b/>
        <u/>
        <sz val="16"/>
        <rFont val="TH SarabunPSK"/>
        <family val="2"/>
      </rPr>
      <t>2559</t>
    </r>
  </si>
  <si>
    <t>และผลสัมฤทธิ์ที่กำหนดไว้ สำหรับในปีงบประมาณ พ.ศ. 2559 ให้มอบหมายงานแก่ผู้รับผิดชอบเป็นรายบุคคล</t>
  </si>
  <si>
    <t>แผนการใช้จ่ายงบประมาณ ประจำปีงบประมาณ พ.ศ. 2559</t>
  </si>
  <si>
    <t>ปีงบประมาณ พ.ศ. 2559</t>
  </si>
  <si>
    <t>และเบิกจ่ายงบประมาณไตรมาสที่ 1 ของปีงบประมาณ พ.ศ. 2559 โดยเฉพาะการจัดซื้อ-จัดจ้าง</t>
  </si>
  <si>
    <t>เรื่อง/หลักสูตร</t>
  </si>
  <si>
    <t>ไตรมาสที่ 1</t>
  </si>
  <si>
    <t>ไตรมาสที่ 2</t>
  </si>
  <si>
    <t>ไตรมาสที่ 3</t>
  </si>
  <si>
    <t>ไตรมาสที่ 4</t>
  </si>
  <si>
    <t>แผนการใช้จ่ายงบประมาณ (๖)</t>
  </si>
  <si>
    <r>
      <rPr>
        <b/>
        <sz val="16"/>
        <rFont val="TH SarabunPSK"/>
        <family val="2"/>
      </rPr>
      <t>กำหนดเป้าหมายการเบิกจ่ายเงินงบประมาณ</t>
    </r>
    <r>
      <rPr>
        <sz val="16"/>
        <rFont val="TH SarabunPSK"/>
        <family val="2"/>
      </rPr>
      <t xml:space="preserve"> แยกเป็นรายไตรมาส ดังนี้</t>
    </r>
  </si>
  <si>
    <t>ผลการเบิกจ่าย</t>
  </si>
  <si>
    <t>การฝึกอบรม/สัมมนาและแผนการใช้จ่ายงบประมาณในการฝึกอบรมฯ ตามแบบฟอร์มที่แนบ</t>
  </si>
  <si>
    <t>และการฝึกอบรมประชุมสัมมนาให้เบิกจ่ายไตรมาสที่ 1 ไม่น้อยกว่าร้อยละ 50  โดยให้จัดทำแผน</t>
  </si>
  <si>
    <t>การจัดทำแผนปฏิบัติงานให้สอดคล้องกับเป้าหมายการเบิกจ่ายงบประมาณรายไตรมาส</t>
  </si>
  <si>
    <t>ภายใต้หลักเกณฑ์และเงื่อนไข งานตามภารกิจยุทธศาสตร์ ภารกิจหน่วยงาน ให้เริ่มดำเนินงาน</t>
  </si>
  <si>
    <t>การฝึกอบรม/สัมมนา และแผนการใช้จ่ายงบประมาณในการฝึกอบรมฯ ตามแบบฟอร์มที่แนบ</t>
  </si>
  <si>
    <t>โครงการ</t>
  </si>
  <si>
    <t>โครงการพัฒนาคุณภาพสินค้าเกษตรสู่มาตรฐาน</t>
  </si>
  <si>
    <t>ตค. 58</t>
  </si>
  <si>
    <t>พย. 58</t>
  </si>
  <si>
    <t>ธค. 58</t>
  </si>
  <si>
    <t>งาน</t>
  </si>
  <si>
    <t>เงิน</t>
  </si>
  <si>
    <t>มค.59</t>
  </si>
  <si>
    <t>(ระบุ) เช่น ศูนย์เรียนรู้ฯ
ตำบล ฯลฯ</t>
  </si>
  <si>
    <t>ที่จะต้องดำเนินการจัดทำแผน หลังจากได้รับการอนุมัติและจัดสรรงบประมาณจากทุกแหล่งงบประมาณ เพื่อใช้</t>
  </si>
  <si>
    <t>เป็นเครื่องมือในการวางแผน กำกับ ติดตามและตรวจสอบการปฏิบัติงานทุกระดับ ให้สอดคล้องกับวัตถุประสงค์</t>
  </si>
  <si>
    <t xml:space="preserve">ภายในวันที่ 26 ตุลาคม 2558 </t>
  </si>
  <si>
    <t>ตัวอย่าง</t>
  </si>
  <si>
    <t>1. โครงการอยู่ดีมีสุข</t>
  </si>
  <si>
    <t xml:space="preserve">             3. จัดส่งแผนการใช้จ่าย ให้กรมส่งเสริมการเกษตร พร้อมกับแผนปฏิบัติงานประจำปี </t>
  </si>
  <si>
    <r>
      <t>หมายเหตุ</t>
    </r>
    <r>
      <rPr>
        <b/>
        <sz val="16"/>
        <rFont val="TH SarabunPSK"/>
        <family val="2"/>
      </rPr>
      <t xml:space="preserve"> 1. จัดส่งแผนการฝึกอบรม/สัมมนา ให้กรมส่งเสริมการเกษตร พร้อมกับแผนปฏิบัติงานประจำปี แผนการใช้จ่ายงบประมาณ </t>
    </r>
  </si>
  <si>
    <t>แผนปฏิบัติงานโครงการส่งเสริมการเกษตร ประจำปีงบประมาณ พ.ศ. 2559 กรมส่งเสริมการเกษตร</t>
  </si>
  <si>
    <t>หน่วยงาน.................</t>
  </si>
  <si>
    <t xml:space="preserve"> แผนการฝึกอบรม/สัมมนาโครงการตามแผนพัฒนาจังหวัด/กลุ่มจังหวัดและอื่นๆ ประจำปีงบประมาณ พ.ศ. 2559 กรมส่งเสริมการเกษตร</t>
  </si>
  <si>
    <t>อ.เมือง......</t>
  </si>
  <si>
    <t>นาย....</t>
  </si>
  <si>
    <t>หน่วยงาน.......(1)..........</t>
  </si>
  <si>
    <t>หน่วยงาน......(1)...........</t>
  </si>
  <si>
    <t>แผนการดำเนินการ (6)</t>
  </si>
  <si>
    <t>ปริมาณ</t>
  </si>
  <si>
    <t xml:space="preserve">ตามที่ได้รับอนุมัติจัดสรรให้ดำเนินการด้วย </t>
  </si>
  <si>
    <t>ให้ครบถ้วน โดยมีรายละเอียดกิจกรรมตามที่ระบุอยู่ในแบบ คง.2</t>
  </si>
  <si>
    <r>
      <t xml:space="preserve">2.1 โครงการส่งเสริมการเกษตร </t>
    </r>
    <r>
      <rPr>
        <sz val="16"/>
        <rFont val="TH SarabunPSK"/>
        <family val="2"/>
      </rPr>
      <t>ให้ระบุชื่อโครงการพร้อมทั้งกิจกรรม/ขั้นตอนและวิธีการดำเนินงาน</t>
    </r>
  </si>
  <si>
    <t>2.2 โครงการตามแผนพัฒนาจังหวัด/กลุ่มจังหวัดและอื่นๆ</t>
  </si>
  <si>
    <r>
      <t xml:space="preserve">  </t>
    </r>
    <r>
      <rPr>
        <sz val="16"/>
        <rFont val="TH SarabunPSK"/>
        <family val="2"/>
      </rPr>
      <t xml:space="preserve">   2.2.2 งานตามภารกิจ ให้ระบุงานที่จะต้องดำเนินการตามบทบาทหน้าที่ ซึ่งปรากฏอยู่ในโครงสร้าง</t>
    </r>
  </si>
  <si>
    <r>
      <t xml:space="preserve">    </t>
    </r>
    <r>
      <rPr>
        <sz val="16"/>
        <rFont val="TH SarabunPSK"/>
        <family val="2"/>
      </rPr>
      <t>2.2.3 งานที่ได้รับมอบหมาย ให้ระบุงานหรือภารกิจที่ได้รับมอบหมาย นอกเหนือไปจากงานโครงการ</t>
    </r>
  </si>
  <si>
    <t>โครงการ/กิจกรรม/ขั้นตอน</t>
  </si>
  <si>
    <t>สู่รายบุคคล เพื่อให้เกิดประโยชน์อย่างสูงในการปฏิบัติงานของหน่วยงานนั้น</t>
  </si>
  <si>
    <r>
      <t>1. มอบหมายงานแก่ผู้รับผิดชอบ</t>
    </r>
    <r>
      <rPr>
        <sz val="16"/>
        <rFont val="TH SarabunPSK"/>
        <family val="2"/>
      </rPr>
      <t>เป็นรายบุคคลเพื่อใช้ในการประเมินผลการปฏิบัติราชการและถ่ายทอดตัวชี้วัด</t>
    </r>
  </si>
  <si>
    <t xml:space="preserve">     2.2.1  โครงการที่ได้รับการจัดสรรจากงบพัฒนาจังหวัด/กลุ่มจังหวัด และโครงการตามงบพัฒนาท้องถิ่น</t>
  </si>
  <si>
    <t>และผลสัมฤทธิ์ที่กำหนดไว้โดยดำเนินการ ดังนี้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</si>
  <si>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</si>
  <si>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</si>
  <si>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</si>
  <si>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</si>
  <si>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</si>
  <si>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</si>
  <si>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</si>
  <si>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</si>
  <si>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</si>
  <si>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</si>
  <si>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</si>
  <si>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</si>
  <si>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r>
      <rPr>
        <b/>
        <sz val="16"/>
        <rFont val="TH SarabunPSK"/>
        <family val="2"/>
      </rPr>
      <t>2.3 การฝึกอบรม/สัมมนาโครงการส่งเสริมการเกษตร</t>
    </r>
    <r>
      <rPr>
        <sz val="16"/>
        <rFont val="TH SarabunPSK"/>
        <family val="2"/>
      </rPr>
      <t xml:space="preserve">  </t>
    </r>
    <r>
      <rPr>
        <u/>
        <sz val="16"/>
        <rFont val="TH SarabunPSK"/>
        <family val="2"/>
      </rPr>
      <t/>
    </r>
  </si>
  <si>
    <t>ให้จัดทำแผนปฏิบัติงานให้สอดคล้องกับกิจกรรมและงบประมาณที่ได้รับ</t>
  </si>
  <si>
    <r>
      <t xml:space="preserve">    (1) หน่วยงาน</t>
    </r>
    <r>
      <rPr>
        <sz val="16"/>
        <rFont val="TH SarabunPSK"/>
        <family val="2"/>
      </rPr>
      <t xml:space="preserve"> ให้ระบุชื่อหน่วยงาน (กอง/สำนัก/เขต/จังหวัด/อำเภอ/ศูนย์)  </t>
    </r>
  </si>
  <si>
    <t xml:space="preserve">    (2) โครงการ/กิจกรรม/ขั้นตอน</t>
  </si>
  <si>
    <r>
      <t xml:space="preserve">    (3) ปริมาณงาน</t>
    </r>
    <r>
      <rPr>
        <sz val="16"/>
        <rFont val="TH SarabunPSK"/>
        <family val="2"/>
      </rPr>
      <t xml:space="preserve"> ให้ระบุจำนวนและหน่วยวัดของงานที่จะทำในแต่ละกิจกรรม </t>
    </r>
  </si>
  <si>
    <r>
      <t xml:space="preserve">    (4) งบประมาณ </t>
    </r>
    <r>
      <rPr>
        <sz val="16"/>
        <rFont val="TH SarabunPSK"/>
        <family val="2"/>
      </rPr>
      <t>ให้ระบุจำนวนเงินที่จะต้องใช้ในแต่ละกิจกรรม ตามที่ได้รับอนุมัติจัดสรรให้ดำเนินการ</t>
    </r>
  </si>
  <si>
    <r>
      <t xml:space="preserve">    (5)</t>
    </r>
    <r>
      <rPr>
        <sz val="16"/>
        <rFont val="TH SarabunPSK"/>
        <family val="2"/>
      </rPr>
      <t xml:space="preserve">  </t>
    </r>
    <r>
      <rPr>
        <b/>
        <sz val="16"/>
        <rFont val="TH SarabunPSK"/>
        <family val="2"/>
      </rPr>
      <t>สถานที่ดำเนินการ</t>
    </r>
    <r>
      <rPr>
        <sz val="16"/>
        <rFont val="TH SarabunPSK"/>
        <family val="2"/>
      </rPr>
      <t xml:space="preserve"> ให้ระบุสถานที่จะดำเนินการ โดยระดับจังหวัดให้ระบุอำเภอ หากเป็นระดับอำเภอ</t>
    </r>
  </si>
  <si>
    <r>
      <t xml:space="preserve">    (6) แผนการดำเนินงาน</t>
    </r>
    <r>
      <rPr>
        <sz val="16"/>
        <rFont val="TH SarabunPSK"/>
        <family val="2"/>
      </rPr>
      <t xml:space="preserve"> ให้ระบุปริมาณงานที่จะดำเนินงานในแต่ละช่วงเวลา ให้ชัดเจน</t>
    </r>
  </si>
  <si>
    <r>
      <t xml:space="preserve">    (7) ผู้รับผิดชอบ</t>
    </r>
    <r>
      <rPr>
        <sz val="16"/>
        <rFont val="TH SarabunPSK"/>
        <family val="2"/>
      </rPr>
      <t xml:space="preserve"> ให้ระบุชื่อผู้รับผิดชอบหลัก ในแต่ละโครงการ/กิจกรรม ให้ชัดเจน หากมีผู้รับผิดชอบหลายคน</t>
    </r>
  </si>
  <si>
    <t xml:space="preserve"> - ตัวอย่าง -</t>
  </si>
  <si>
    <t>ส่งกรมส่งเสริมการเกษตร จำนวน 1 ชุด และส่งไฟล์ข้อมูล ทางจดหมายอิเล็กทรอนิกส์ :
 plandoae30@gmail.com</t>
  </si>
  <si>
    <t xml:space="preserve">               2. ให้มีความสอดคล้องเชื่อมโยงกับแผนปฏิบัติงานประจำปีของหน่วยงาน </t>
  </si>
  <si>
    <r>
      <t xml:space="preserve">        </t>
    </r>
    <r>
      <rPr>
        <sz val="16"/>
        <rFont val="TH SarabunPSK"/>
        <family val="2"/>
      </rPr>
      <t xml:space="preserve">           3. จัดส่งแผนการใช้จ่าย ให้กรมส่งเสริมการเกษตร พร้อมกับแผนปฏิบัติงานประจำปี </t>
    </r>
  </si>
  <si>
    <r>
      <t xml:space="preserve">2. การจัดทำแผนปฏิบัติงานและแผนการใช้จ่ายงบประมาณขอให้ทุกหน่วยงานระบุรายละเอียดข้อมูลต่าง ๆ </t>
    </r>
    <r>
      <rPr>
        <sz val="16"/>
        <rFont val="TH SarabunPSK"/>
        <family val="2"/>
      </rPr>
      <t>ดังนี้</t>
    </r>
  </si>
  <si>
    <t>หน่วยเงิน : บาท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</si>
  <si>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 1. ให้จัดทำแผนการใช้จ่ายทุกงบรายจ่าย ตามงบประมาณที่ได้รับอนุมัติ </t>
    </r>
  </si>
  <si>
    <t xml:space="preserve">                2. ให้มีความสอดคล้องเชื่อมโยงกับแผนปฏิบัติงานประจำปีของหน่วยงาน</t>
  </si>
  <si>
    <t>1.1 หลักสูตรการผลิต
ตามระบบการจัดการ
คุณภาพ GAP</t>
  </si>
  <si>
    <t>หน่วยนับ</t>
  </si>
  <si>
    <t xml:space="preserve">200 
</t>
  </si>
  <si>
    <t>ราย</t>
  </si>
  <si>
    <t>แนวทางการจัดทำแผนการปฏิบัติงานและแผนการใช้จ่ายงบประมาณรายจ่ายประจำปีงบประมาณ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</si>
  <si>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</si>
  <si>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</si>
  <si>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</si>
  <si>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</si>
  <si>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</si>
  <si>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 69</t>
  </si>
  <si>
    <t>เม.ย. 69</t>
  </si>
  <si>
    <t>พ.ค. 69</t>
  </si>
  <si>
    <t>มิ.ย. 69</t>
  </si>
  <si>
    <t>ก.ค. 69</t>
  </si>
  <si>
    <t>ส.ค. 69</t>
  </si>
  <si>
    <t>ก.ย. 69</t>
  </si>
  <si>
    <t xml:space="preserve">2.3 แผนการฝึกอบรม/สัมมนาโครงการส่งเสริมการเกษตร ประจำปีงบประมาณ พ.ศ. 2569
 (โครงการตามตัวชี้วัด)  </t>
  </si>
  <si>
    <r>
      <t>2.2 แผนปฏิบัติงานและแผนการใช้จ่ายงบประมาณ  โครงการตาม</t>
    </r>
    <r>
      <rPr>
        <b/>
        <u/>
        <sz val="16"/>
        <color indexed="10"/>
        <rFont val="TH SarabunPSK"/>
        <family val="2"/>
      </rPr>
      <t>แผนพัฒนาจังหวัด/กลุ่มจังหวัดและอื่นๆ</t>
    </r>
    <r>
      <rPr>
        <b/>
        <sz val="16"/>
        <rFont val="TH SarabunPSK"/>
        <family val="2"/>
      </rPr>
      <t xml:space="preserve"> ประจำปีงบประมาณ พ.ศ. 2569</t>
    </r>
  </si>
  <si>
    <t>ระยะเวลาดำเนินการ 3 เดือน (เมษายน - มิถุนายน 2569)</t>
  </si>
  <si>
    <t xml:space="preserve"> ส่งกรมส่งเสริมการเกษตรภายใน วันที่ 29 พฤษภาคม 2569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</si>
  <si>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</si>
  <si>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</si>
  <si>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กิจกรรมการพัฒนาเกษตรกร</t>
  </si>
  <si>
    <t>1.1 พัฒนาอาสาสมัครเกษตรหมู่บ้าน</t>
  </si>
  <si>
    <t>1) ขับเคลื่อนงานอาสาสมัครเกษตร</t>
  </si>
  <si>
    <t>1.1) ประชุมคณะกรรมการบริหารงานอาสาสมัครเกษตรจังหวัด</t>
  </si>
  <si>
    <t>แผนงานยุทธศาสตร์การเกษตรสร้างมูลค่า</t>
  </si>
  <si>
    <t>โครงการส่งเสริมการจัดการสุขภาพพืชเพื่อเพิ่มประสิทธิภาพการผลิตสินค้าเกษตร</t>
  </si>
  <si>
    <t>1.1 กิจกรรมส่งเสริมการจัดการสุขภาพพืชเพื่อเพิ่มประสิทธิภาพการผลิตสินค้าเกษตร</t>
  </si>
  <si>
    <t>1) เฝ้าระวังและเตรียมความพร้อมรับมือสถานการณ์การระบาดศัตรูเชิงรุก</t>
  </si>
  <si>
    <t>1.1) สำรวจติดตามสถานการณ์การระบาดของศัตรูพืชและการแจ้งเตือน</t>
  </si>
  <si>
    <t>1.1.1) สนับสนุนการสำรวจติดตามสถานการณ์ศัตรูพืชในพื้นพื้นที่เสี่ยงที่ปลูกพืชเศรษฐกิจ</t>
  </si>
  <si>
    <t>1.2) ประเมินความหนาแน่นและการจัดการเพื่อลดผลกระทบทางเศรษฐกิจจากการระบาดศัตรูพืช</t>
  </si>
  <si>
    <t>1.2.1) สุ่มสำรวจเพื่อประเมินความหนาแน่นของพื้นที่ระบาดศัตรูพืชระดับพื้นที่ (ด้วยวิธีเร่งด่วน RRA)</t>
  </si>
  <si>
    <t>1.3) ตรวจประเมินแปลงส่งเสริมมันสำปะหลังพันธุ์ดี (ธนาคารท่อนพันธุ์ชุมชน)</t>
  </si>
  <si>
    <t>1.3.1) สนับสนุนการสำรวจและตรวจประเมินแปลงพันธุ์มันสำปะหลัง</t>
  </si>
  <si>
    <t>1.4) ควบคุม ป้องกัน และเตรียมความพร้อมรับมือสถานการณ์การระบาดศัตรูพืช</t>
  </si>
  <si>
    <t>1.4.1) ผลิตชีวภัณฑ์ชนิดพร้อมใช้ สนับสนุนลงพื้นที่เสี่ยง พื้นที่ระบาด และการให้บริการเกษตรกร</t>
  </si>
  <si>
    <t>(1) ผลิตขยายเชื้อราควบคุมศัตรูพืชและเตรียมการเผชิญเหตุภัยพิบัติธรรมชาติและศัตรูพืชระบาดชนิดพร้อมใช้</t>
  </si>
  <si>
    <t>2) พัฒนาเครือข่ายความรู้และบริการด้านการจัดการสุขภาพพืช</t>
  </si>
  <si>
    <t>2.1) พัฒนาศักยภาพการดำเนินงานอารักชาพืชและดินปุ๋ย</t>
  </si>
  <si>
    <t>2.1.1) พัฒนาเกษตรกรตามกระบวนการโรงเรียนเกษตรกรตามพระราชดำริ</t>
  </si>
  <si>
    <t>(1) ถ่ายทอดความรู้ให้กับเกษตรกรตามกระบวนการโรงเรียนเกษตรกรตามพระราชดำริในพืชมูลค่าสูง</t>
  </si>
  <si>
    <t>2.2) สนับสนุนการขับเคลื่อนศูนย์จัดการดินป๋ยชุมชน (ศดปช.) สู่ Service Provider ดินปุ๋ยชุมชน</t>
  </si>
  <si>
    <t>2.2.1) สนับสนุนการจัดการดินและการใช้ปุ๋ยอย่างมีประสิทธิภาพ</t>
  </si>
  <si>
    <t>(1) สนับสนุนการจัดทำแปลงเรียนรู้ด้านการจัดการดินและการใช้ปุ๋ยเฉพาะด้าน</t>
  </si>
  <si>
    <t>2.3) สร้างความเข้มแข็งการดำเนินงานคลินิกพืช</t>
  </si>
  <si>
    <t>2.3.1) เพิ่มสมรรถนะของหมอพืชชุมชน</t>
  </si>
  <si>
    <t>2.3.2) สนับสนุนการสร้างความเข้มแข็งให้กับการบริการคลินิกพืช</t>
  </si>
  <si>
    <t>3) ติดตาม ประเมิน และรองรับการเผชิญเหตุสถานการณ์การระบาดของศัตรูพืช</t>
  </si>
  <si>
    <t>3.1) สนับสนุนการวินิจฉัยและการจัดการศัตรูพืช</t>
  </si>
  <si>
    <t>โครงการส่งเสริมและพัฒนาสินค้าเกษตรชีวภาพเพื่อเข้าสู่ห่วงโซ่อุปทานเศรษฐกิจชีวภาพ</t>
  </si>
  <si>
    <t>2.1 กิจกรรมส่งเสริมและพัฒนาการผลิตสินค้าสมุนไพรชีวภาพ</t>
  </si>
  <si>
    <t>1) พัฒนาศักยภาพของเกษตรกรผู้ผลิตสมุนไพร</t>
  </si>
  <si>
    <t>1.1) พัฒนากลุ่มเกษตรกรที่เข้าร่วมโครงการ</t>
  </si>
  <si>
    <t>โครงการระบบส่งเสริมเกษตรแบบแปลงใหญ่เพื่อปรับเพิ่มผลิตภาพการผลิต</t>
  </si>
  <si>
    <t>3.1 กิจกรรมระบบส่งเสริมเกษตรแบบแปลงใหญ่เพื่อปรับเพิ่มผลิตภาพการผลิต</t>
  </si>
  <si>
    <t>1) จัดเวทีแห่งการเรียนรู้</t>
  </si>
  <si>
    <t>1.1) การถ่ายทอดความรู้ให้เกษตรกร (แปลงปีที่ 3 )</t>
  </si>
  <si>
    <t>1.1.1) สนับสนุนวัสดุการเกษตรเพื่อพัฒนาการผลิต</t>
  </si>
  <si>
    <t>1.2) การถ่ายทอดความรู้ให้เกษตรกร (แปลงปีที่ 2 )</t>
  </si>
  <si>
    <t>1.2.1) สนับสนุนวัสดุการเกษตรเพื่อพัฒนาการผลิต</t>
  </si>
  <si>
    <t>2) การบริหารจัดการโครงการ</t>
  </si>
  <si>
    <t>2.2) การติดตามและประเมินผลโครงการ</t>
  </si>
  <si>
    <t>3.2 กิจกรรมพัฒนาคุณภาพมาตรฐานสินค้าเกษตรในแปลงใหญ่</t>
  </si>
  <si>
    <t>1) ยกระดับการผลิตและคุณภาพผลผลิตสินค้าเกษตรสู่มาตรฐาน GAP</t>
  </si>
  <si>
    <t>1.2) ติดตามให้ค้าปรึกษาแนะนำและตรวจประเมินแปลงเบื้องตัน</t>
  </si>
  <si>
    <t>โครงการทะเบียนเกษตรกรและบริหารจัดการสารสนเทศการเกษตรด้านพืช</t>
  </si>
  <si>
    <t>4.1 กิจกรรมขึ้นทะเบียนและปรับปรุงทะเบียนเกษตรกรและบริหารจัดการสารสนเทศการเกษตรด้านพืช</t>
  </si>
  <si>
    <t>1) ปรับปรุงข้อมูลทะเบียนเกษตรกรให้เป็นปัจจุบัน</t>
  </si>
  <si>
    <t>1.1) การสร้างการรับรู้ อบรมทีมพี่เลี้ยงการใช้เทคโนโลยีในการขึ้นทะเบียน</t>
  </si>
  <si>
    <t>1.2) ติดตามการจัดเก็บและปรับปรุงข้อมูลทะเบียนเกษตรกรให้เป็นปัจจุบัน</t>
  </si>
  <si>
    <t>1.3) จัดทำป้ายประชาสัมพันธ์รณรงค์การขึ้นทะเบียนและปรับปรุงทะเบียนเกษตรกร</t>
  </si>
  <si>
    <t>4.2 กิจกรรมประยุกต์ใช้เทคโนโลยีภูมิสารสนเทศเพื่อเพิ่มประสิทธิภาพการพยากรณ์ผลผลิตสินค้าเกษตร</t>
  </si>
  <si>
    <t>1) การจัดทำผังแปลงเกษตรกรรมดิจิทัล</t>
  </si>
  <si>
    <t>โครงการส่งเสริมการขยายผลเทคโนโลยีและนวัตกรรมเกษตรที่เหมาะสมเชิงพื้นที่</t>
  </si>
  <si>
    <t>5.1 กิจกรรมส่งเสริมการขยายผลเทคโนโลยีและนวัตกรรมเกษตรที่เหมาะสมเชิงพื้นที่</t>
  </si>
  <si>
    <t>1) การขยายผลเทคโนโลยี นวัตกรรมเกษตรที่เหมาะสมกับพื้นที่</t>
  </si>
  <si>
    <t>1.1) การจัดเวทีถ่ายทอดเทคโนโลยี นวัตกรรมเกษตรที่เหมาะสมกับพื้นที่สู่เกษตรกร ดำเนินการเชิงพื้นที่</t>
  </si>
  <si>
    <t>1.2) การบันทึกข้อมูล วิเคราะห์ผลที่เกิดขึ้น และติดตามผล</t>
  </si>
  <si>
    <t>โครงการส่งเสริมและพัฒนาผู้ประกอบการวิสาหกิจชุมชน</t>
  </si>
  <si>
    <t>6.1 กิจกรรมส่งเสริมและพัฒนาผู้ประกอบการวิสาหกิจชุมชน</t>
  </si>
  <si>
    <t>1) สนับสนุนการดำเนินงานตามพระราชบัญญัติส่งเสริมวิสาหกิจชุมชน 
พ.ศ. 2548</t>
  </si>
  <si>
    <t>1.1) ประชุมคณะอนุกรรมการส่งเสริมวิสาหกิจชุมชนจังหวัด คณะกรรมการสรรหากรรมการผู้แทนวิสาหกิจชุมชนจังหวัด หรือคณะทำงานที่แต่งตั้งตั้งโดยคณะกรรมการส่งเสริมวิสาหกิจชุมชนจังหวัด</t>
  </si>
  <si>
    <t>6.2 พัฒนาศักยภาพวิสาหกิจชุมชน</t>
  </si>
  <si>
    <t>1) สนับสนุนการยกระดับศักยภาพวิสาหกิจชุมชนระดับปานกลางไปดี</t>
  </si>
  <si>
    <t>2) สนับสนุนการยกระดับศักยภาพวิสาหกิจชุมชนระดับปรับปรุงไปปานกลาง</t>
  </si>
  <si>
    <t>โครงการส่งเสริมและพัฒนาเพื่อเข้าสู่ห่วงโซ่อุปทานและบริการมูลค่าสูง</t>
  </si>
  <si>
    <t>7.1 กิจกรรมส่งเสริมและพัฒนาเพื่อเข้าสู่ห่วงโซ่อุปทานและบริการมูลค่าสูง</t>
  </si>
  <si>
    <t>1) ลำดับที่ 84</t>
  </si>
  <si>
    <t>1.1) ส่งเสริมการจัดทำแปลงเพิ่มผลิตภาพการผลิตมันสำปะหลังให้เหมาะสมตามศักยภาพของพื้นที่</t>
  </si>
  <si>
    <t>2) ลำดับที่ 98</t>
  </si>
  <si>
    <t>2.1) ส่งเสริมการใช้เทคโนโลยีในการเพิ่มผลิตภาพการผลิตไพล</t>
  </si>
  <si>
    <t>3) บริหารจัดการโครงการ</t>
  </si>
  <si>
    <t>โครงการยกระดับสินค้าเกษตรมูลค่าสูง</t>
  </si>
  <si>
    <t xml:space="preserve">8.1 กิจกรรมยกระดับสินค้าเกษตรมูลค่าสูง </t>
  </si>
  <si>
    <t>1) บริหารจัดการ ติดตาม ตรวจประเมินแปลง เก็บข้อมูล และรายงานผลโครงการ</t>
  </si>
  <si>
    <t>โครงการปรับเพิ่มผลิตภาพการใช้ประโยชน์ที่ดินและทรัพยากรตามแผนที่เกษตรเพื่อการบริหารจัดการเชิงรุก</t>
  </si>
  <si>
    <t>9.1 กิจกรรมปรับเพิ่มผลิตภาพการใช้ประโยชน์ที่ดินและทรัพยากรตามแผนที่เกษตรเพื่อการบริหารจัดการเชิงรุก</t>
  </si>
  <si>
    <t>1) สนับสนุนการบริหารจัดการและขับเคลื่อนการดำเนินงานโครงการ</t>
  </si>
  <si>
    <t>โครงการส่งเสริมและพัฒนาสินค้าเกษตรอัตลักษณ์พื้นถิ่นเพื่อเข้าสู่ห่วงโซ่อุปทานเศรษฐกิจสร้างสรรค์</t>
  </si>
  <si>
    <t>10.1 กิจกรรมพัฒนาภูมิปัญญาท้องถิ่นและนวัตกรรมด้านการเกษตรเพื่อเสริมสร้างอัตลักษณ์พื้นถิ่น</t>
  </si>
  <si>
    <t>2.1) การพัฒนาผลิตภัณฑ์ต้นแบบสินค้าเกษตรอัตลักษณ์พื้นถิ่น</t>
  </si>
  <si>
    <t>(1) จัดเวทีชุมชน</t>
  </si>
  <si>
    <t>(2) ลงพื้นที่ร่วมจัดเวทีชุมชนการพัฒนาผลิตภัณฑ์ต้นแบบสินค้าเกษตรอัตลักษณ์พื้นถิ่น</t>
  </si>
  <si>
    <t>(3) สนับสนุนการพัฒนาผลิตภัณฑ์ต้นแบบสินค้าเกษตรอัตลักษณ์พื้นถิ่น</t>
  </si>
  <si>
    <t>แผนงานยุทธศาสตร์เสริมสร้างพลังทางสังคม</t>
  </si>
  <si>
    <t>โครงการส่งเสริมการดำเนินงานโครงการอันเนื่องมาจากพระราชดำริ</t>
  </si>
  <si>
    <t>1.1 กิจกรรมส่งเสริมการดำเนินงานโครงการอันเนื่องมาจากพระราชดำริ</t>
  </si>
  <si>
    <t>1.1.1 สนับสนุนโครงการอันเนื่องมาจากพระราชดำริ</t>
  </si>
  <si>
    <t>1) โครงการคลินิกเกษตรเคลื่อนที่ในพระราชาชานุเคราะห์สมเด็จพระบรมโอรสาธิราช ฯ สยามมกุฎราชกุมาร</t>
  </si>
  <si>
    <t>1.1) การดำเนินการคลินิกเกษตรเคลื่อนที่</t>
  </si>
  <si>
    <t>1.1.1) จัดคลินิกเกษตรเคลื่อนที่ ไตรมาส 3</t>
  </si>
  <si>
    <t>1.2 กิจกรรมการขยายผลแปลงต้นแบบการใช้น้ำอย่างรู้คุณค่าในโครงกรงการอันเนื่องมาจากพระราชดำริ</t>
  </si>
  <si>
    <t>1) จัดทำแปลงต้นแบบการใช้น้ำอย่างรู้คุณค่า เพื่อเป็นตัวอย่างและจุดเรียนรู้ให้เกษตรกรและชุมชน</t>
  </si>
  <si>
    <t>แผนงานยุทธศาสตร์พัฒนาและส่งเสริมเศรษฐกิจฐานราก</t>
  </si>
  <si>
    <t>โครงการศูนย์เรียนรู้การเพิ่มประสิทธิภาพการผลิตสินค้าเกษตร</t>
  </si>
  <si>
    <t>1.1 กิจกรรมศูนย์เรียนรู้การเพิ่มประสิทธิภาพการผลิตสินค้าเกษตร</t>
  </si>
  <si>
    <t>1) พัฒนาเกษตรกร</t>
  </si>
  <si>
    <t>1.1) เสริมสร้างศักยภาพเกษตรกรผู้นำ</t>
  </si>
  <si>
    <t>2) ติดตามและรายงานผลการดำเนินงาน ศพก.</t>
  </si>
  <si>
    <t>3) ประชุมคณะกรรมการเครือข่าย ศพก. และแปลงใหญ่</t>
  </si>
  <si>
    <t>3.1) ประชุมคณะกรรมการเครือข่าย ศพก. และแปลงใหญ่ ระดับจังหวัด</t>
  </si>
  <si>
    <t>3.2) ประชุมคณะกรรมการเครือข่าย ศพก. และแปลงใหญ่ ระดับอำเภอ</t>
  </si>
  <si>
    <t>โครงการพัฒนาทักษะและแนวคิดผู้ประกอบการธุรกิจเกษตร (เกษตรกรปราดเปรื่อง (Smart Farmer))</t>
  </si>
  <si>
    <t>2.1 กิจกรรมพัฒนาเกษตรกรปราดเปรื่องและเกษตรกรรุ่นใหม่ (Smart Farmer &amp; Young Smart Farmer)</t>
  </si>
  <si>
    <t>1) การพัฒนาเกษตรกรปราดเปรื่อง (Smart Farmer)</t>
  </si>
  <si>
    <t>1.1) เสริมสร้างศักยภาพ Smart Farmer ต้นแบบ เพื่อการขยายผลการพัฒนา</t>
  </si>
  <si>
    <t>1.1.1) การจัดเก็บข้อมูลการบริหารจัดการแปลง Smart Farmer Model</t>
  </si>
  <si>
    <t>โครงการพัฒนาเกษตรกรเพื่อให้บริการทางการเกษตร</t>
  </si>
  <si>
    <t>3.1 กิจกรรมพัฒนาเกษตรกรเพื่อให้บริการทางการเกษตร</t>
  </si>
  <si>
    <t>1) ติดตามความก้าวหน้าการดำเนินโครงการฯ เพื่อสรุปผลการดำเนินงาน</t>
  </si>
  <si>
    <t>แผนงานยุทธศาสตร์จัดการมลพิษและสิ่งแวดล้อม</t>
  </si>
  <si>
    <t>โครงการส่งเสริมการเกษตรที่เป็นมิตรกับสิ่งแวดล้อม</t>
  </si>
  <si>
    <t>1.1 กิจกรรมส่งเสริมการเกษตรที่เป็นมิตรกับสิ่งแวดล้อม</t>
  </si>
  <si>
    <t>1) บริหารจัดการโครงการ</t>
  </si>
  <si>
    <t>1.1) ประชุม ติดตาม นิเทศ สรุป ประเมินผล จัดทำรายงานและให้คำแนะนำ</t>
  </si>
  <si>
    <t>1.2) ค่าใช้จ่ายในการดำเนินงานตามมาตรการหมอกควัน ไฟน้ำและฝุ่นละออง</t>
  </si>
  <si>
    <t>2) การพัฒนาต่อยอดภูมิปัญญาท้องถิ่นด้านการเกษตรเพื่อเสริมสร้างอัตลักษณ์พื้นอื่น</t>
  </si>
  <si>
    <t>2.1) การจัดประชุมเชื่อมโยงการดำเนินงานคณะกรรมการครือข่ายแปลงใหญ่ และ ศพก.</t>
  </si>
  <si>
    <t xml:space="preserve">                   3. จัดส่งแผนการใช้จ่าย ให้กรมส่งเสริมการเกษตร พร้อมกับแผนปฏิบัติงานประจำปี </t>
  </si>
  <si>
    <r>
      <rPr>
        <b/>
        <u/>
        <sz val="16"/>
        <rFont val="TH SarabunPSK"/>
        <family val="2"/>
        <charset val="222"/>
      </rPr>
      <t>หมายเหตุ</t>
    </r>
    <r>
      <rPr>
        <b/>
        <sz val="16"/>
        <rFont val="TH SarabunPSK"/>
        <family val="2"/>
        <charset val="222"/>
      </rPr>
      <t xml:space="preserve">   1. ให้จัดทำแผนการใช้จ่ายทุกงบรายจ่าย ตามงบประมาณที่ได้รับอนุมัติ ในแบบ คง.2 และที่ได้รับอนุมัติเพิ่มเติมหรือระหว่างปี </t>
    </r>
  </si>
  <si>
    <t xml:space="preserve"> - ค่าเบี้ยเลี้ยง/ค่าชดเชยน้ำมันเชื้อเพลิง</t>
  </si>
  <si>
    <t>กิจกรรม</t>
  </si>
  <si>
    <t>(6)</t>
  </si>
  <si>
    <t>วัสดุ</t>
  </si>
  <si>
    <t>ติดตาม</t>
  </si>
  <si>
    <t>สุรนันท์ กองเกิด</t>
  </si>
  <si>
    <t xml:space="preserve"> - ค่าอาหาร 10 รายๆ ละ 1 มื้อๆ ละ 100 บาท </t>
  </si>
  <si>
    <t xml:space="preserve"> - ค่าอาหารว่างและเครื่องดื่ม 10 รายๆ ละ 1 มื้อๆ ละ 25 บาท</t>
  </si>
  <si>
    <t>อ.ชื่นชม</t>
  </si>
  <si>
    <t>นางระเบียบ นาไชยเวศน์</t>
  </si>
  <si>
    <t>นางสาวกนกวรรณ ราชเจริญ</t>
  </si>
  <si>
    <t>10 ราย</t>
  </si>
  <si>
    <t>ศพก.หลัก บ้านเจริญสุข หมู่ 11 ต.ชื่นชม</t>
  </si>
  <si>
    <t>อบรม/ประชุม</t>
  </si>
  <si>
    <t>31 ราย</t>
  </si>
  <si>
    <t>3,400 ครัวเรือน</t>
  </si>
  <si>
    <t xml:space="preserve"> -จัดซื้อปัจจัยการผลิตสนับสนุนนวิสาหกิจชุมชน</t>
  </si>
  <si>
    <t>1 แห่ง</t>
  </si>
  <si>
    <t>วิสาหกิจชุมชนเกษตรผสมผสานบ้านกระบาก หมู่ 10 ต.เหล่าดอกไม้</t>
  </si>
  <si>
    <t xml:space="preserve"> - ค่าอาหารว่างและเครื่องดื่ม 10 รายๆ ละ 2 มื้อๆ ละ 25 บาท</t>
  </si>
  <si>
    <t xml:space="preserve"> - ค่าชดเชยน้ำมันเชื้อเพลิงเกษตรกร 10 รายๆ ละ 100 บาท</t>
  </si>
  <si>
    <t>แปลงใหญ่ผักอินทรีย์หมู่ 6 บ้านน้ำจั้น ต.ชื่นชม</t>
  </si>
  <si>
    <t>15 ราย</t>
  </si>
  <si>
    <t xml:space="preserve"> - ค่าอาหาร 15 รายๆ ละ 1 มื้อๆ ละ 100 บาท </t>
  </si>
  <si>
    <t xml:space="preserve"> - ค่าอาหารว่างและเครื่องดื่ม 15 รายๆ ละ 1 มื้อๆ ละ 25 บาท</t>
  </si>
  <si>
    <t>หน่วยงาน...สำนักงานเกษตรอำเภอชื่นชม...จังหวัดมหาสารคาม...(1)...</t>
  </si>
  <si>
    <r>
      <t xml:space="preserve">2.1 </t>
    </r>
    <r>
      <rPr>
        <b/>
        <u/>
        <sz val="16"/>
        <rFont val="TH SarabunPSK"/>
        <family val="2"/>
        <charset val="222"/>
      </rPr>
      <t>แผนปฏิบัติงานและแผนการใช้จ่ายงบประมาณ</t>
    </r>
    <r>
      <rPr>
        <b/>
        <sz val="16"/>
        <rFont val="TH SarabunPSK"/>
        <family val="2"/>
        <charset val="222"/>
      </rPr>
      <t>โครงการส่งเสริมการเกษตร ประจำปีงบประมาณ พ.ศ. 2569
(โครงการตามตัวชี้วัด) (เม.ย.-มิ.ย. 2569)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</si>
</sst>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_ ;[Red]\-#,##0;&quot;-&quot;"/>
  </numFmts>
  <fonts count="32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6"/>
      <name val="BrowalliaUPC"/>
      <family val="2"/>
    </font>
    <font>
      <sz val="8"/>
      <name val="BrowalliaUPC"/>
      <family val="2"/>
    </font>
    <font>
      <sz val="13.5"/>
      <name val="TH SarabunPSK"/>
      <family val="2"/>
    </font>
    <font>
      <sz val="16"/>
      <color indexed="44"/>
      <name val="TH SarabunPSK"/>
      <family val="2"/>
    </font>
    <font>
      <b/>
      <sz val="13.5"/>
      <name val="TH SarabunPSK"/>
      <family val="2"/>
    </font>
    <font>
      <u/>
      <sz val="13.5"/>
      <name val="TH SarabunPSK"/>
      <family val="2"/>
    </font>
    <font>
      <b/>
      <i/>
      <sz val="16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b/>
      <sz val="16"/>
      <name val="TH SarabunIT๙"/>
      <family val="2"/>
    </font>
    <font>
      <b/>
      <sz val="20"/>
      <name val="TH SarabunPSK"/>
      <family val="2"/>
    </font>
    <font>
      <sz val="20"/>
      <name val="TH SarabunPSK"/>
      <family val="2"/>
    </font>
    <font>
      <b/>
      <u/>
      <sz val="14"/>
      <name val="TH SarabunPSK"/>
      <family val="2"/>
    </font>
    <font>
      <b/>
      <u/>
      <sz val="16"/>
      <color indexed="10"/>
      <name val="TH SarabunPSK"/>
      <family val="2"/>
    </font>
    <font>
      <b/>
      <sz val="16"/>
      <name val="TH SarabunPSK"/>
      <family val="2"/>
      <charset val="222"/>
    </font>
    <font>
      <b/>
      <u/>
      <sz val="16"/>
      <name val="TH SarabunPSK"/>
      <family val="2"/>
      <charset val="222"/>
    </font>
    <font>
      <sz val="10"/>
      <color rgb="FF000000"/>
      <name val="Calibri"/>
      <family val="2"/>
      <scheme val="minor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20"/>
      <color rgb="FFFF0000"/>
      <name val="TH SarabunPSK"/>
      <family val="2"/>
    </font>
    <font>
      <b/>
      <sz val="16"/>
      <color rgb="FFFF0000"/>
      <name val="TH SarabunPSK"/>
      <family val="2"/>
      <charset val="222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6" fillId="0" borderId="0"/>
    <xf numFmtId="0" fontId="7" fillId="0" borderId="0"/>
  </cellStyleXfs>
  <cellXfs count="47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6" xfId="0" applyFont="1" applyBorder="1"/>
    <xf numFmtId="0" fontId="4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horizontal="right"/>
    </xf>
    <xf numFmtId="0" fontId="4" fillId="0" borderId="9" xfId="0" applyFont="1" applyBorder="1" applyAlignment="1">
      <alignment vertical="top" wrapText="1"/>
    </xf>
    <xf numFmtId="49" fontId="9" fillId="0" borderId="0" xfId="8" applyNumberFormat="1" applyFont="1" applyAlignment="1">
      <alignment vertical="top"/>
    </xf>
    <xf numFmtId="166" fontId="10" fillId="0" borderId="0" xfId="8" applyNumberFormat="1" applyFont="1" applyAlignment="1">
      <alignment horizontal="centerContinuous" vertical="center"/>
    </xf>
    <xf numFmtId="166" fontId="10" fillId="0" borderId="0" xfId="8" applyNumberFormat="1" applyFont="1" applyAlignment="1">
      <alignment vertical="center"/>
    </xf>
    <xf numFmtId="0" fontId="10" fillId="0" borderId="0" xfId="8" applyFont="1" applyAlignment="1">
      <alignment vertical="center"/>
    </xf>
    <xf numFmtId="49" fontId="11" fillId="0" borderId="0" xfId="3" applyNumberFormat="1" applyFont="1" applyFill="1" applyAlignment="1">
      <alignment horizontal="left" vertical="center"/>
    </xf>
    <xf numFmtId="49" fontId="11" fillId="0" borderId="0" xfId="8" applyNumberFormat="1" applyFont="1" applyAlignment="1">
      <alignment vertical="center"/>
    </xf>
    <xf numFmtId="49" fontId="9" fillId="0" borderId="0" xfId="8" applyNumberFormat="1" applyFont="1" applyAlignment="1">
      <alignment horizontal="right" vertical="top"/>
    </xf>
    <xf numFmtId="166" fontId="9" fillId="0" borderId="0" xfId="2" applyNumberFormat="1" applyFont="1" applyFill="1" applyBorder="1" applyAlignment="1" applyProtection="1">
      <alignment horizontal="right" vertical="center"/>
      <protection locked="0"/>
    </xf>
    <xf numFmtId="166" fontId="9" fillId="0" borderId="10" xfId="2" applyNumberFormat="1" applyFont="1" applyFill="1" applyBorder="1" applyAlignment="1" applyProtection="1">
      <alignment vertical="center"/>
      <protection locked="0"/>
    </xf>
    <xf numFmtId="49" fontId="9" fillId="0" borderId="0" xfId="8" applyNumberFormat="1" applyFont="1" applyAlignment="1">
      <alignment vertical="center"/>
    </xf>
    <xf numFmtId="49" fontId="5" fillId="0" borderId="0" xfId="8" applyNumberFormat="1" applyFont="1" applyAlignment="1">
      <alignment vertical="center"/>
    </xf>
    <xf numFmtId="49" fontId="5" fillId="0" borderId="3" xfId="8" applyNumberFormat="1" applyFont="1" applyBorder="1" applyAlignment="1">
      <alignment horizontal="left" vertical="top" wrapText="1"/>
    </xf>
    <xf numFmtId="49" fontId="5" fillId="0" borderId="3" xfId="2" applyNumberFormat="1" applyFont="1" applyFill="1" applyBorder="1" applyAlignment="1">
      <alignment vertical="top" wrapText="1"/>
    </xf>
    <xf numFmtId="49" fontId="5" fillId="0" borderId="3" xfId="8" applyNumberFormat="1" applyFont="1" applyBorder="1" applyAlignment="1">
      <alignment vertical="top" wrapText="1"/>
    </xf>
    <xf numFmtId="49" fontId="5" fillId="0" borderId="0" xfId="8" applyNumberFormat="1" applyFont="1" applyAlignment="1">
      <alignment vertical="top"/>
    </xf>
    <xf numFmtId="49" fontId="9" fillId="0" borderId="3" xfId="8" applyNumberFormat="1" applyFont="1" applyBorder="1" applyAlignment="1">
      <alignment horizontal="left" vertical="top" wrapText="1"/>
    </xf>
    <xf numFmtId="49" fontId="9" fillId="0" borderId="3" xfId="8" applyNumberFormat="1" applyFont="1" applyBorder="1" applyAlignment="1">
      <alignment vertical="top" wrapText="1"/>
    </xf>
    <xf numFmtId="49" fontId="9" fillId="0" borderId="3" xfId="2" applyNumberFormat="1" applyFont="1" applyFill="1" applyBorder="1" applyAlignment="1">
      <alignment vertical="top" wrapText="1"/>
    </xf>
    <xf numFmtId="49" fontId="11" fillId="2" borderId="11" xfId="8" applyNumberFormat="1" applyFont="1" applyFill="1" applyBorder="1" applyAlignment="1">
      <alignment horizontal="centerContinuous" vertical="center"/>
    </xf>
    <xf numFmtId="49" fontId="11" fillId="2" borderId="12" xfId="8" applyNumberFormat="1" applyFont="1" applyFill="1" applyBorder="1" applyAlignment="1">
      <alignment horizontal="centerContinuous" vertical="center"/>
    </xf>
    <xf numFmtId="166" fontId="11" fillId="2" borderId="11" xfId="8" applyNumberFormat="1" applyFont="1" applyFill="1" applyBorder="1" applyAlignment="1">
      <alignment horizontal="center" vertical="center" shrinkToFit="1"/>
    </xf>
    <xf numFmtId="166" fontId="11" fillId="2" borderId="13" xfId="8" applyNumberFormat="1" applyFont="1" applyFill="1" applyBorder="1" applyAlignment="1">
      <alignment horizontal="center" vertical="center" shrinkToFit="1"/>
    </xf>
    <xf numFmtId="49" fontId="11" fillId="2" borderId="11" xfId="8" applyNumberFormat="1" applyFont="1" applyFill="1" applyBorder="1" applyAlignment="1">
      <alignment horizontal="left" vertical="center"/>
    </xf>
    <xf numFmtId="49" fontId="9" fillId="0" borderId="0" xfId="8" applyNumberFormat="1" applyFont="1" applyAlignment="1">
      <alignment horizontal="left" vertical="top" indent="15"/>
    </xf>
    <xf numFmtId="0" fontId="9" fillId="0" borderId="0" xfId="8" applyFont="1" applyAlignment="1">
      <alignment vertical="top"/>
    </xf>
    <xf numFmtId="0" fontId="9" fillId="0" borderId="0" xfId="8" applyFont="1" applyAlignment="1">
      <alignment horizontal="right" vertical="top"/>
    </xf>
    <xf numFmtId="166" fontId="9" fillId="0" borderId="0" xfId="8" applyNumberFormat="1" applyFont="1" applyAlignment="1">
      <alignment horizontal="right" vertical="top"/>
    </xf>
    <xf numFmtId="0" fontId="13" fillId="0" borderId="0" xfId="0" applyFont="1"/>
    <xf numFmtId="166" fontId="5" fillId="0" borderId="10" xfId="2" applyNumberFormat="1" applyFont="1" applyFill="1" applyBorder="1" applyAlignment="1" applyProtection="1">
      <alignment vertical="center"/>
      <protection locked="0"/>
    </xf>
    <xf numFmtId="49" fontId="11" fillId="3" borderId="14" xfId="8" applyNumberFormat="1" applyFont="1" applyFill="1" applyBorder="1" applyAlignment="1">
      <alignment horizontal="left" vertical="center"/>
    </xf>
    <xf numFmtId="49" fontId="11" fillId="3" borderId="15" xfId="8" applyNumberFormat="1" applyFont="1" applyFill="1" applyBorder="1" applyAlignment="1">
      <alignment horizontal="centerContinuous" vertical="center"/>
    </xf>
    <xf numFmtId="49" fontId="11" fillId="3" borderId="16" xfId="8" applyNumberFormat="1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vertical="top" wrapText="1"/>
    </xf>
    <xf numFmtId="49" fontId="5" fillId="4" borderId="9" xfId="8" applyNumberFormat="1" applyFont="1" applyFill="1" applyBorder="1" applyAlignment="1">
      <alignment horizontal="left" vertical="top" wrapText="1"/>
    </xf>
    <xf numFmtId="49" fontId="5" fillId="0" borderId="5" xfId="8" applyNumberFormat="1" applyFont="1" applyBorder="1" applyAlignment="1">
      <alignment horizontal="left" vertical="top" wrapText="1"/>
    </xf>
    <xf numFmtId="49" fontId="5" fillId="0" borderId="5" xfId="2" applyNumberFormat="1" applyFont="1" applyFill="1" applyBorder="1" applyAlignment="1">
      <alignment vertical="top" wrapText="1"/>
    </xf>
    <xf numFmtId="0" fontId="5" fillId="5" borderId="17" xfId="0" applyFont="1" applyFill="1" applyBorder="1" applyAlignment="1">
      <alignment vertical="top" wrapText="1"/>
    </xf>
    <xf numFmtId="49" fontId="5" fillId="5" borderId="17" xfId="2" applyNumberFormat="1" applyFont="1" applyFill="1" applyBorder="1" applyAlignment="1">
      <alignment vertical="top" wrapText="1"/>
    </xf>
    <xf numFmtId="0" fontId="5" fillId="6" borderId="9" xfId="0" applyFont="1" applyFill="1" applyBorder="1" applyAlignment="1">
      <alignment vertical="top" wrapText="1"/>
    </xf>
    <xf numFmtId="49" fontId="5" fillId="6" borderId="9" xfId="8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3" fontId="14" fillId="0" borderId="2" xfId="0" applyNumberFormat="1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5" fontId="5" fillId="0" borderId="3" xfId="4" applyNumberFormat="1" applyFont="1" applyBorder="1" applyAlignment="1">
      <alignment vertical="top" wrapText="1"/>
    </xf>
    <xf numFmtId="165" fontId="5" fillId="0" borderId="3" xfId="4" applyNumberFormat="1" applyFont="1" applyBorder="1" applyAlignment="1">
      <alignment horizontal="center" vertical="top" wrapText="1"/>
    </xf>
    <xf numFmtId="165" fontId="5" fillId="0" borderId="3" xfId="4" applyNumberFormat="1" applyFont="1" applyBorder="1" applyAlignment="1">
      <alignment horizontal="justify" vertical="top" wrapText="1"/>
    </xf>
    <xf numFmtId="0" fontId="5" fillId="0" borderId="3" xfId="0" applyFont="1" applyBorder="1" applyAlignment="1">
      <alignment vertical="top" wrapText="1"/>
    </xf>
    <xf numFmtId="3" fontId="3" fillId="0" borderId="2" xfId="0" applyNumberFormat="1" applyFont="1" applyBorder="1" applyAlignment="1">
      <alignment vertical="top" wrapText="1"/>
    </xf>
    <xf numFmtId="1" fontId="3" fillId="0" borderId="3" xfId="4" applyNumberFormat="1" applyFont="1" applyBorder="1" applyAlignment="1">
      <alignment vertical="top" wrapText="1"/>
    </xf>
    <xf numFmtId="1" fontId="3" fillId="0" borderId="3" xfId="4" applyNumberFormat="1" applyFont="1" applyBorder="1" applyAlignment="1">
      <alignment horizontal="center" vertical="top" wrapText="1"/>
    </xf>
    <xf numFmtId="1" fontId="3" fillId="0" borderId="3" xfId="4" applyNumberFormat="1" applyFont="1" applyBorder="1" applyAlignment="1">
      <alignment horizontal="justify" vertical="top" wrapText="1"/>
    </xf>
    <xf numFmtId="3" fontId="15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top" shrinkToFit="1"/>
    </xf>
    <xf numFmtId="3" fontId="3" fillId="0" borderId="2" xfId="0" applyNumberFormat="1" applyFont="1" applyBorder="1" applyAlignment="1">
      <alignment vertical="top" shrinkToFit="1"/>
    </xf>
    <xf numFmtId="0" fontId="3" fillId="0" borderId="4" xfId="0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1" applyFont="1" applyAlignment="1" applyProtection="1">
      <alignment vertical="center"/>
    </xf>
    <xf numFmtId="0" fontId="3" fillId="0" borderId="18" xfId="0" applyFont="1" applyBorder="1"/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4" fillId="0" borderId="8" xfId="0" applyFont="1" applyBorder="1"/>
    <xf numFmtId="0" fontId="4" fillId="0" borderId="0" xfId="0" applyFont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0" fontId="15" fillId="0" borderId="0" xfId="0" applyFont="1"/>
    <xf numFmtId="49" fontId="11" fillId="0" borderId="21" xfId="8" applyNumberFormat="1" applyFont="1" applyBorder="1" applyAlignment="1">
      <alignment vertical="top"/>
    </xf>
    <xf numFmtId="0" fontId="4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3" fontId="3" fillId="0" borderId="3" xfId="0" applyNumberFormat="1" applyFont="1" applyBorder="1" applyAlignment="1">
      <alignment vertical="top" wrapText="1"/>
    </xf>
    <xf numFmtId="0" fontId="0" fillId="0" borderId="3" xfId="0" applyBorder="1"/>
    <xf numFmtId="0" fontId="4" fillId="0" borderId="24" xfId="0" applyFont="1" applyBorder="1" applyAlignment="1">
      <alignment vertical="top" wrapText="1"/>
    </xf>
    <xf numFmtId="49" fontId="4" fillId="0" borderId="0" xfId="8" applyNumberFormat="1" applyFont="1" applyAlignment="1">
      <alignment horizontal="centerContinuous" vertical="center"/>
    </xf>
    <xf numFmtId="166" fontId="17" fillId="3" borderId="16" xfId="8" applyNumberFormat="1" applyFont="1" applyFill="1" applyBorder="1" applyAlignment="1">
      <alignment horizontal="center" vertical="center" shrinkToFit="1"/>
    </xf>
    <xf numFmtId="166" fontId="5" fillId="4" borderId="9" xfId="8" applyNumberFormat="1" applyFont="1" applyFill="1" applyBorder="1" applyAlignment="1">
      <alignment horizontal="center" vertical="top" shrinkToFit="1"/>
    </xf>
    <xf numFmtId="166" fontId="5" fillId="4" borderId="3" xfId="8" applyNumberFormat="1" applyFont="1" applyFill="1" applyBorder="1" applyAlignment="1">
      <alignment horizontal="center" vertical="top" shrinkToFit="1"/>
    </xf>
    <xf numFmtId="166" fontId="5" fillId="0" borderId="3" xfId="2" applyNumberFormat="1" applyFont="1" applyFill="1" applyBorder="1" applyAlignment="1">
      <alignment horizontal="right" vertical="top" shrinkToFit="1"/>
    </xf>
    <xf numFmtId="166" fontId="5" fillId="0" borderId="3" xfId="8" applyNumberFormat="1" applyFont="1" applyBorder="1" applyAlignment="1">
      <alignment horizontal="right" vertical="top" shrinkToFit="1"/>
    </xf>
    <xf numFmtId="166" fontId="5" fillId="4" borderId="5" xfId="8" applyNumberFormat="1" applyFont="1" applyFill="1" applyBorder="1" applyAlignment="1">
      <alignment horizontal="center" vertical="top" shrinkToFit="1"/>
    </xf>
    <xf numFmtId="166" fontId="18" fillId="0" borderId="5" xfId="8" applyNumberFormat="1" applyFont="1" applyBorder="1" applyAlignment="1">
      <alignment horizontal="right" vertical="top" shrinkToFit="1"/>
    </xf>
    <xf numFmtId="166" fontId="5" fillId="6" borderId="9" xfId="8" applyNumberFormat="1" applyFont="1" applyFill="1" applyBorder="1" applyAlignment="1">
      <alignment horizontal="center" vertical="top" shrinkToFit="1"/>
    </xf>
    <xf numFmtId="166" fontId="5" fillId="6" borderId="3" xfId="8" applyNumberFormat="1" applyFont="1" applyFill="1" applyBorder="1" applyAlignment="1">
      <alignment horizontal="center" vertical="top" shrinkToFit="1"/>
    </xf>
    <xf numFmtId="166" fontId="5" fillId="0" borderId="3" xfId="8" applyNumberFormat="1" applyFont="1" applyBorder="1" applyAlignment="1">
      <alignment horizontal="center" vertical="top" shrinkToFit="1"/>
    </xf>
    <xf numFmtId="166" fontId="5" fillId="6" borderId="5" xfId="8" applyNumberFormat="1" applyFont="1" applyFill="1" applyBorder="1" applyAlignment="1">
      <alignment horizontal="center" vertical="top" shrinkToFit="1"/>
    </xf>
    <xf numFmtId="166" fontId="5" fillId="0" borderId="5" xfId="8" applyNumberFormat="1" applyFont="1" applyBorder="1" applyAlignment="1">
      <alignment horizontal="right" vertical="top" shrinkToFit="1"/>
    </xf>
    <xf numFmtId="166" fontId="5" fillId="5" borderId="17" xfId="8" applyNumberFormat="1" applyFont="1" applyFill="1" applyBorder="1" applyAlignment="1">
      <alignment horizontal="center" vertical="top" shrinkToFit="1"/>
    </xf>
    <xf numFmtId="166" fontId="5" fillId="5" borderId="3" xfId="8" applyNumberFormat="1" applyFont="1" applyFill="1" applyBorder="1" applyAlignment="1">
      <alignment horizontal="center" vertical="top" shrinkToFit="1"/>
    </xf>
    <xf numFmtId="0" fontId="4" fillId="7" borderId="24" xfId="0" applyFont="1" applyFill="1" applyBorder="1" applyAlignment="1">
      <alignment horizontal="center" vertical="top" wrapText="1"/>
    </xf>
    <xf numFmtId="0" fontId="4" fillId="7" borderId="22" xfId="0" applyFont="1" applyFill="1" applyBorder="1" applyAlignment="1">
      <alignment horizontal="center" vertical="top" wrapText="1"/>
    </xf>
    <xf numFmtId="1" fontId="4" fillId="7" borderId="25" xfId="0" applyNumberFormat="1" applyFont="1" applyFill="1" applyBorder="1" applyAlignment="1">
      <alignment horizontal="center" vertical="top" wrapText="1"/>
    </xf>
    <xf numFmtId="49" fontId="5" fillId="0" borderId="0" xfId="3" applyNumberFormat="1" applyFont="1" applyFill="1" applyAlignment="1">
      <alignment horizontal="center" vertical="top"/>
    </xf>
    <xf numFmtId="0" fontId="27" fillId="0" borderId="16" xfId="0" applyFont="1" applyBorder="1" applyAlignment="1">
      <alignment horizontal="center"/>
    </xf>
    <xf numFmtId="0" fontId="3" fillId="0" borderId="3" xfId="0" applyFont="1" applyBorder="1"/>
    <xf numFmtId="0" fontId="3" fillId="8" borderId="26" xfId="0" applyFont="1" applyFill="1" applyBorder="1" applyAlignment="1">
      <alignment vertical="center"/>
    </xf>
    <xf numFmtId="0" fontId="3" fillId="8" borderId="27" xfId="0" applyFont="1" applyFill="1" applyBorder="1" applyAlignment="1">
      <alignment vertical="center"/>
    </xf>
    <xf numFmtId="49" fontId="4" fillId="8" borderId="28" xfId="0" applyNumberFormat="1" applyFont="1" applyFill="1" applyBorder="1" applyAlignment="1">
      <alignment horizontal="center" vertical="top" wrapText="1"/>
    </xf>
    <xf numFmtId="0" fontId="3" fillId="8" borderId="29" xfId="0" applyFont="1" applyFill="1" applyBorder="1" applyAlignment="1">
      <alignment vertical="top" wrapText="1"/>
    </xf>
    <xf numFmtId="0" fontId="4" fillId="8" borderId="22" xfId="0" applyFont="1" applyFill="1" applyBorder="1" applyAlignment="1">
      <alignment horizontal="center" vertical="top" wrapText="1"/>
    </xf>
    <xf numFmtId="0" fontId="3" fillId="8" borderId="22" xfId="0" applyFont="1" applyFill="1" applyBorder="1"/>
    <xf numFmtId="0" fontId="4" fillId="8" borderId="28" xfId="0" applyFont="1" applyFill="1" applyBorder="1" applyAlignment="1">
      <alignment horizontal="center" vertical="top" wrapText="1"/>
    </xf>
    <xf numFmtId="0" fontId="4" fillId="8" borderId="0" xfId="0" applyFont="1" applyFill="1" applyAlignment="1">
      <alignment horizontal="center" vertical="top" wrapText="1"/>
    </xf>
    <xf numFmtId="0" fontId="4" fillId="8" borderId="24" xfId="0" applyFont="1" applyFill="1" applyBorder="1" applyAlignment="1">
      <alignment horizontal="center" vertical="top" wrapText="1"/>
    </xf>
    <xf numFmtId="49" fontId="3" fillId="8" borderId="28" xfId="0" applyNumberFormat="1" applyFont="1" applyFill="1" applyBorder="1" applyAlignment="1">
      <alignment horizontal="center" vertical="top" wrapText="1"/>
    </xf>
    <xf numFmtId="49" fontId="4" fillId="8" borderId="29" xfId="0" applyNumberFormat="1" applyFont="1" applyFill="1" applyBorder="1" applyAlignment="1">
      <alignment horizontal="center" vertical="top" wrapText="1"/>
    </xf>
    <xf numFmtId="49" fontId="4" fillId="8" borderId="10" xfId="0" applyNumberFormat="1" applyFont="1" applyFill="1" applyBorder="1" applyAlignment="1">
      <alignment horizontal="center" vertical="top" wrapText="1"/>
    </xf>
    <xf numFmtId="1" fontId="4" fillId="8" borderId="25" xfId="0" applyNumberFormat="1" applyFont="1" applyFill="1" applyBorder="1" applyAlignment="1">
      <alignment horizontal="center" vertical="top" wrapText="1"/>
    </xf>
    <xf numFmtId="0" fontId="3" fillId="8" borderId="29" xfId="0" applyFont="1" applyFill="1" applyBorder="1" applyAlignment="1">
      <alignment vertical="center"/>
    </xf>
    <xf numFmtId="0" fontId="3" fillId="8" borderId="22" xfId="0" applyFont="1" applyFill="1" applyBorder="1" applyAlignment="1">
      <alignment horizontal="center"/>
    </xf>
    <xf numFmtId="0" fontId="3" fillId="8" borderId="29" xfId="0" applyFont="1" applyFill="1" applyBorder="1" applyAlignment="1">
      <alignment horizontal="center" vertical="top" wrapText="1"/>
    </xf>
    <xf numFmtId="49" fontId="4" fillId="8" borderId="0" xfId="0" applyNumberFormat="1" applyFont="1" applyFill="1" applyAlignment="1">
      <alignment horizontal="center" vertical="top" wrapText="1"/>
    </xf>
    <xf numFmtId="0" fontId="4" fillId="8" borderId="30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9" fontId="4" fillId="8" borderId="27" xfId="0" applyNumberFormat="1" applyFont="1" applyFill="1" applyBorder="1" applyAlignment="1">
      <alignment horizontal="center" vertical="top" wrapText="1"/>
    </xf>
    <xf numFmtId="49" fontId="11" fillId="0" borderId="0" xfId="8" applyNumberFormat="1" applyFont="1" applyAlignment="1">
      <alignment vertical="top"/>
    </xf>
    <xf numFmtId="0" fontId="3" fillId="0" borderId="3" xfId="0" applyFont="1" applyBorder="1" applyAlignment="1">
      <alignment vertical="top"/>
    </xf>
    <xf numFmtId="49" fontId="4" fillId="0" borderId="21" xfId="8" applyNumberFormat="1" applyFont="1" applyBorder="1" applyAlignment="1">
      <alignment vertical="top"/>
    </xf>
    <xf numFmtId="0" fontId="4" fillId="0" borderId="3" xfId="0" applyFont="1" applyBorder="1" applyAlignment="1">
      <alignment vertical="top"/>
    </xf>
    <xf numFmtId="3" fontId="4" fillId="0" borderId="3" xfId="0" applyNumberFormat="1" applyFont="1" applyBorder="1" applyAlignment="1">
      <alignment vertical="top" wrapText="1"/>
    </xf>
    <xf numFmtId="1" fontId="4" fillId="0" borderId="3" xfId="4" applyNumberFormat="1" applyFont="1" applyBorder="1" applyAlignment="1">
      <alignment vertical="top" wrapText="1"/>
    </xf>
    <xf numFmtId="0" fontId="4" fillId="0" borderId="23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6" fontId="4" fillId="0" borderId="0" xfId="8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49" fontId="4" fillId="0" borderId="0" xfId="8" applyNumberFormat="1" applyFont="1" applyAlignment="1">
      <alignment vertical="top"/>
    </xf>
    <xf numFmtId="0" fontId="3" fillId="0" borderId="3" xfId="0" applyFont="1" applyBorder="1" applyAlignment="1">
      <alignment horizontal="center" vertical="top"/>
    </xf>
    <xf numFmtId="49" fontId="14" fillId="0" borderId="0" xfId="8" applyNumberFormat="1" applyFont="1" applyAlignment="1">
      <alignment vertical="top"/>
    </xf>
    <xf numFmtId="3" fontId="3" fillId="0" borderId="3" xfId="0" applyNumberFormat="1" applyFont="1" applyBorder="1" applyAlignment="1">
      <alignment vertical="top"/>
    </xf>
    <xf numFmtId="0" fontId="4" fillId="8" borderId="30" xfId="0" applyFont="1" applyFill="1" applyBorder="1" applyAlignment="1">
      <alignment horizontal="center"/>
    </xf>
    <xf numFmtId="49" fontId="4" fillId="8" borderId="25" xfId="0" applyNumberFormat="1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21" fillId="0" borderId="0" xfId="0" applyFont="1"/>
    <xf numFmtId="0" fontId="3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3" fontId="3" fillId="0" borderId="3" xfId="0" applyNumberFormat="1" applyFont="1" applyBorder="1" applyAlignment="1">
      <alignment vertical="top" shrinkToFit="1"/>
    </xf>
    <xf numFmtId="0" fontId="15" fillId="0" borderId="0" xfId="0" applyFont="1" applyAlignment="1">
      <alignment vertical="center"/>
    </xf>
    <xf numFmtId="0" fontId="4" fillId="9" borderId="24" xfId="0" applyFont="1" applyFill="1" applyBorder="1" applyAlignment="1">
      <alignment horizontal="center" vertical="top" wrapText="1"/>
    </xf>
    <xf numFmtId="0" fontId="4" fillId="9" borderId="22" xfId="0" applyFont="1" applyFill="1" applyBorder="1" applyAlignment="1">
      <alignment horizontal="center" vertical="top" wrapText="1"/>
    </xf>
    <xf numFmtId="1" fontId="4" fillId="10" borderId="29" xfId="0" applyNumberFormat="1" applyFont="1" applyFill="1" applyBorder="1" applyAlignment="1">
      <alignment horizontal="center" vertical="top" wrapText="1"/>
    </xf>
    <xf numFmtId="0" fontId="3" fillId="10" borderId="29" xfId="0" applyFont="1" applyFill="1" applyBorder="1" applyAlignment="1">
      <alignment vertical="top" wrapText="1"/>
    </xf>
    <xf numFmtId="0" fontId="3" fillId="10" borderId="10" xfId="0" applyFont="1" applyFill="1" applyBorder="1"/>
    <xf numFmtId="1" fontId="4" fillId="11" borderId="25" xfId="0" applyNumberFormat="1" applyFont="1" applyFill="1" applyBorder="1" applyAlignment="1">
      <alignment horizontal="center" vertical="top" wrapText="1"/>
    </xf>
    <xf numFmtId="0" fontId="4" fillId="11" borderId="17" xfId="0" applyFont="1" applyFill="1" applyBorder="1" applyAlignment="1">
      <alignment vertical="top" wrapText="1"/>
    </xf>
    <xf numFmtId="0" fontId="3" fillId="11" borderId="3" xfId="0" applyFont="1" applyFill="1" applyBorder="1" applyAlignment="1">
      <alignment vertical="top" wrapText="1"/>
    </xf>
    <xf numFmtId="0" fontId="3" fillId="11" borderId="5" xfId="0" applyFont="1" applyFill="1" applyBorder="1" applyAlignment="1">
      <alignment vertical="top" wrapText="1"/>
    </xf>
    <xf numFmtId="0" fontId="16" fillId="10" borderId="10" xfId="0" applyFont="1" applyFill="1" applyBorder="1"/>
    <xf numFmtId="0" fontId="16" fillId="0" borderId="10" xfId="0" applyFont="1" applyBorder="1"/>
    <xf numFmtId="0" fontId="4" fillId="0" borderId="32" xfId="0" applyFont="1" applyBorder="1" applyAlignment="1">
      <alignment horizontal="left" shrinkToFit="1"/>
    </xf>
    <xf numFmtId="0" fontId="3" fillId="0" borderId="2" xfId="0" applyFont="1" applyBorder="1" applyAlignment="1">
      <alignment vertical="top" shrinkToFit="1"/>
    </xf>
    <xf numFmtId="0" fontId="4" fillId="0" borderId="2" xfId="0" applyFont="1" applyBorder="1" applyAlignment="1">
      <alignment horizontal="left" shrinkToFit="1"/>
    </xf>
    <xf numFmtId="0" fontId="0" fillId="0" borderId="2" xfId="0" applyBorder="1" applyAlignment="1">
      <alignment shrinkToFit="1"/>
    </xf>
    <xf numFmtId="0" fontId="4" fillId="0" borderId="2" xfId="0" applyFont="1" applyBorder="1" applyAlignment="1">
      <alignment vertical="top" shrinkToFit="1"/>
    </xf>
    <xf numFmtId="0" fontId="3" fillId="0" borderId="4" xfId="0" applyFont="1" applyBorder="1" applyAlignment="1">
      <alignment vertical="top" shrinkToFit="1"/>
    </xf>
    <xf numFmtId="2" fontId="3" fillId="12" borderId="12" xfId="0" applyNumberFormat="1" applyFont="1" applyFill="1" applyBorder="1" applyAlignment="1">
      <alignment vertical="center"/>
    </xf>
    <xf numFmtId="2" fontId="4" fillId="12" borderId="33" xfId="0" applyNumberFormat="1" applyFont="1" applyFill="1" applyBorder="1" applyAlignment="1">
      <alignment horizontal="center" vertical="top" wrapText="1"/>
    </xf>
    <xf numFmtId="2" fontId="3" fillId="12" borderId="33" xfId="0" applyNumberFormat="1" applyFont="1" applyFill="1" applyBorder="1" applyAlignment="1">
      <alignment vertical="top" wrapText="1"/>
    </xf>
    <xf numFmtId="2" fontId="3" fillId="12" borderId="34" xfId="0" applyNumberFormat="1" applyFont="1" applyFill="1" applyBorder="1"/>
    <xf numFmtId="2" fontId="16" fillId="12" borderId="34" xfId="0" applyNumberFormat="1" applyFont="1" applyFill="1" applyBorder="1"/>
    <xf numFmtId="165" fontId="4" fillId="12" borderId="33" xfId="4" applyNumberFormat="1" applyFont="1" applyFill="1" applyBorder="1" applyAlignment="1">
      <alignment horizontal="center" vertical="top" wrapText="1"/>
    </xf>
    <xf numFmtId="165" fontId="4" fillId="12" borderId="34" xfId="4" applyNumberFormat="1" applyFont="1" applyFill="1" applyBorder="1" applyAlignment="1">
      <alignment horizontal="center" vertical="top" wrapText="1"/>
    </xf>
    <xf numFmtId="165" fontId="4" fillId="12" borderId="11" xfId="4" applyNumberFormat="1" applyFont="1" applyFill="1" applyBorder="1" applyAlignment="1">
      <alignment horizontal="center" vertical="top" wrapText="1"/>
    </xf>
    <xf numFmtId="0" fontId="4" fillId="11" borderId="23" xfId="0" applyFont="1" applyFill="1" applyBorder="1" applyAlignment="1">
      <alignment vertical="top" wrapText="1"/>
    </xf>
    <xf numFmtId="0" fontId="3" fillId="11" borderId="2" xfId="0" applyFont="1" applyFill="1" applyBorder="1" applyAlignment="1">
      <alignment vertical="top" wrapText="1"/>
    </xf>
    <xf numFmtId="0" fontId="3" fillId="11" borderId="4" xfId="0" applyFont="1" applyFill="1" applyBorder="1" applyAlignment="1">
      <alignment vertical="top" wrapText="1"/>
    </xf>
    <xf numFmtId="0" fontId="3" fillId="9" borderId="22" xfId="0" applyFont="1" applyFill="1" applyBorder="1"/>
    <xf numFmtId="0" fontId="4" fillId="9" borderId="28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vertical="center"/>
    </xf>
    <xf numFmtId="0" fontId="16" fillId="9" borderId="0" xfId="0" applyFont="1" applyFill="1"/>
    <xf numFmtId="0" fontId="4" fillId="9" borderId="30" xfId="0" applyFont="1" applyFill="1" applyBorder="1" applyAlignment="1">
      <alignment horizontal="center"/>
    </xf>
    <xf numFmtId="49" fontId="4" fillId="9" borderId="28" xfId="0" applyNumberFormat="1" applyFont="1" applyFill="1" applyBorder="1" applyAlignment="1">
      <alignment horizontal="center" vertical="top" wrapText="1"/>
    </xf>
    <xf numFmtId="0" fontId="3" fillId="9" borderId="29" xfId="0" applyFont="1" applyFill="1" applyBorder="1" applyAlignment="1">
      <alignment vertical="top" wrapText="1"/>
    </xf>
    <xf numFmtId="0" fontId="4" fillId="10" borderId="12" xfId="0" applyFont="1" applyFill="1" applyBorder="1" applyAlignment="1">
      <alignment horizontal="left"/>
    </xf>
    <xf numFmtId="0" fontId="4" fillId="10" borderId="33" xfId="0" applyFont="1" applyFill="1" applyBorder="1" applyAlignment="1">
      <alignment horizontal="center" vertical="top" wrapText="1"/>
    </xf>
    <xf numFmtId="0" fontId="4" fillId="10" borderId="33" xfId="0" applyFont="1" applyFill="1" applyBorder="1" applyAlignment="1">
      <alignment vertical="top" wrapText="1"/>
    </xf>
    <xf numFmtId="0" fontId="0" fillId="10" borderId="35" xfId="0" applyFill="1" applyBorder="1"/>
    <xf numFmtId="165" fontId="4" fillId="10" borderId="33" xfId="4" applyNumberFormat="1" applyFont="1" applyFill="1" applyBorder="1" applyAlignment="1">
      <alignment vertical="top" wrapText="1"/>
    </xf>
    <xf numFmtId="165" fontId="4" fillId="11" borderId="33" xfId="4" applyNumberFormat="1" applyFont="1" applyFill="1" applyBorder="1" applyAlignment="1">
      <alignment vertical="top" shrinkToFit="1"/>
    </xf>
    <xf numFmtId="165" fontId="4" fillId="10" borderId="11" xfId="4" applyNumberFormat="1" applyFont="1" applyFill="1" applyBorder="1" applyAlignment="1">
      <alignment vertical="top" shrinkToFit="1"/>
    </xf>
    <xf numFmtId="165" fontId="4" fillId="10" borderId="33" xfId="4" applyNumberFormat="1" applyFont="1" applyFill="1" applyBorder="1" applyAlignment="1">
      <alignment vertical="top" shrinkToFit="1"/>
    </xf>
    <xf numFmtId="0" fontId="4" fillId="0" borderId="22" xfId="0" applyFont="1" applyBorder="1" applyAlignment="1">
      <alignment vertical="top" shrinkToFit="1"/>
    </xf>
    <xf numFmtId="0" fontId="4" fillId="0" borderId="24" xfId="0" applyFont="1" applyBorder="1" applyAlignment="1">
      <alignment vertical="top" shrinkToFit="1"/>
    </xf>
    <xf numFmtId="0" fontId="3" fillId="0" borderId="2" xfId="0" applyFont="1" applyBorder="1" applyAlignment="1">
      <alignment horizontal="left" vertical="top" shrinkToFit="1"/>
    </xf>
    <xf numFmtId="0" fontId="3" fillId="0" borderId="3" xfId="0" applyFont="1" applyBorder="1" applyAlignment="1">
      <alignment vertical="top" shrinkToFit="1"/>
    </xf>
    <xf numFmtId="0" fontId="3" fillId="0" borderId="3" xfId="0" applyFont="1" applyBorder="1" applyAlignment="1">
      <alignment horizontal="center" vertical="top" shrinkToFit="1"/>
    </xf>
    <xf numFmtId="3" fontId="4" fillId="0" borderId="3" xfId="0" applyNumberFormat="1" applyFont="1" applyBorder="1" applyAlignment="1">
      <alignment vertical="top" shrinkToFit="1"/>
    </xf>
    <xf numFmtId="1" fontId="4" fillId="0" borderId="3" xfId="4" applyNumberFormat="1" applyFont="1" applyBorder="1" applyAlignment="1">
      <alignment vertical="top" shrinkToFit="1"/>
    </xf>
    <xf numFmtId="0" fontId="4" fillId="0" borderId="3" xfId="0" applyFont="1" applyBorder="1" applyAlignment="1">
      <alignment vertical="top" shrinkToFit="1"/>
    </xf>
    <xf numFmtId="0" fontId="0" fillId="0" borderId="3" xfId="0" applyBorder="1" applyAlignment="1">
      <alignment shrinkToFit="1"/>
    </xf>
    <xf numFmtId="1" fontId="3" fillId="0" borderId="3" xfId="4" applyNumberFormat="1" applyFont="1" applyBorder="1" applyAlignment="1">
      <alignment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23" xfId="0" applyFont="1" applyBorder="1" applyAlignment="1">
      <alignment vertical="top" shrinkToFit="1"/>
    </xf>
    <xf numFmtId="0" fontId="4" fillId="0" borderId="17" xfId="0" applyFont="1" applyBorder="1" applyAlignment="1">
      <alignment vertical="top" shrinkToFit="1"/>
    </xf>
    <xf numFmtId="0" fontId="3" fillId="0" borderId="23" xfId="0" applyFont="1" applyBorder="1" applyAlignment="1">
      <alignment vertical="top" shrinkToFit="1"/>
    </xf>
    <xf numFmtId="0" fontId="4" fillId="0" borderId="4" xfId="0" applyFont="1" applyBorder="1" applyAlignment="1">
      <alignment vertical="top" shrinkToFit="1"/>
    </xf>
    <xf numFmtId="0" fontId="4" fillId="0" borderId="5" xfId="0" applyFont="1" applyBorder="1" applyAlignment="1">
      <alignment vertical="top" shrinkToFit="1"/>
    </xf>
    <xf numFmtId="0" fontId="4" fillId="0" borderId="8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4" fillId="0" borderId="0" xfId="8" applyNumberFormat="1" applyFont="1" applyAlignment="1">
      <alignment horizontal="center" vertical="top"/>
    </xf>
    <xf numFmtId="49" fontId="9" fillId="0" borderId="0" xfId="8" applyNumberFormat="1" applyFont="1" applyAlignment="1">
      <alignment horizontal="center" vertical="top"/>
    </xf>
    <xf numFmtId="1" fontId="4" fillId="10" borderId="25" xfId="0" applyNumberFormat="1" applyFont="1" applyFill="1" applyBorder="1" applyAlignment="1">
      <alignment horizontal="center" vertical="top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7" fillId="9" borderId="0" xfId="0" applyFont="1" applyFill="1" applyAlignment="1">
      <alignment horizontal="center" vertical="top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13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/>
    </xf>
    <xf numFmtId="0" fontId="24" fillId="13" borderId="24" xfId="0" applyFont="1" applyFill="1" applyBorder="1" applyAlignment="1">
      <alignment horizontal="center" vertical="center" wrapText="1"/>
    </xf>
    <xf numFmtId="0" fontId="24" fillId="13" borderId="28" xfId="0" applyFont="1" applyFill="1" applyBorder="1" applyAlignment="1">
      <alignment horizontal="center" vertical="center" wrapText="1"/>
    </xf>
    <xf numFmtId="49" fontId="24" fillId="13" borderId="28" xfId="0" applyNumberFormat="1" applyFont="1" applyFill="1" applyBorder="1" applyAlignment="1">
      <alignment horizontal="center" vertical="center" wrapText="1"/>
    </xf>
    <xf numFmtId="0" fontId="24" fillId="13" borderId="26" xfId="0" applyFont="1" applyFill="1" applyBorder="1" applyAlignment="1">
      <alignment vertical="center"/>
    </xf>
    <xf numFmtId="0" fontId="24" fillId="13" borderId="0" xfId="0" applyFont="1" applyFill="1" applyAlignment="1">
      <alignment vertical="center" wrapText="1"/>
    </xf>
    <xf numFmtId="0" fontId="24" fillId="13" borderId="30" xfId="0" applyFont="1" applyFill="1" applyBorder="1" applyAlignment="1">
      <alignment horizontal="center" vertical="center"/>
    </xf>
    <xf numFmtId="0" fontId="24" fillId="13" borderId="0" xfId="0" applyFont="1" applyFill="1" applyAlignment="1">
      <alignment horizontal="center" vertical="center" wrapText="1"/>
    </xf>
    <xf numFmtId="0" fontId="24" fillId="13" borderId="29" xfId="0" applyFont="1" applyFill="1" applyBorder="1" applyAlignment="1">
      <alignment horizontal="center" vertical="center" wrapText="1"/>
    </xf>
    <xf numFmtId="1" fontId="24" fillId="11" borderId="25" xfId="0" applyNumberFormat="1" applyFont="1" applyFill="1" applyBorder="1" applyAlignment="1">
      <alignment horizontal="center" vertical="center" wrapText="1"/>
    </xf>
    <xf numFmtId="1" fontId="24" fillId="10" borderId="29" xfId="0" applyNumberFormat="1" applyFont="1" applyFill="1" applyBorder="1" applyAlignment="1">
      <alignment horizontal="center" vertical="center" wrapText="1"/>
    </xf>
    <xf numFmtId="1" fontId="24" fillId="11" borderId="25" xfId="0" applyNumberFormat="1" applyFont="1" applyFill="1" applyBorder="1" applyAlignment="1">
      <alignment horizontal="center" vertical="top" wrapText="1"/>
    </xf>
    <xf numFmtId="1" fontId="24" fillId="10" borderId="29" xfId="0" applyNumberFormat="1" applyFont="1" applyFill="1" applyBorder="1" applyAlignment="1">
      <alignment horizontal="center" vertical="top" wrapText="1"/>
    </xf>
    <xf numFmtId="0" fontId="24" fillId="10" borderId="29" xfId="0" applyFont="1" applyFill="1" applyBorder="1" applyAlignment="1">
      <alignment horizontal="center" vertical="center" wrapText="1"/>
    </xf>
    <xf numFmtId="0" fontId="24" fillId="10" borderId="10" xfId="0" applyFont="1" applyFill="1" applyBorder="1"/>
    <xf numFmtId="0" fontId="24" fillId="12" borderId="12" xfId="0" applyFont="1" applyFill="1" applyBorder="1" applyAlignment="1">
      <alignment horizontal="center" vertical="center"/>
    </xf>
    <xf numFmtId="49" fontId="24" fillId="12" borderId="33" xfId="0" applyNumberFormat="1" applyFont="1" applyFill="1" applyBorder="1" applyAlignment="1">
      <alignment horizontal="center" vertical="center" wrapText="1"/>
    </xf>
    <xf numFmtId="165" fontId="24" fillId="12" borderId="33" xfId="4" applyNumberFormat="1" applyFont="1" applyFill="1" applyBorder="1" applyAlignment="1">
      <alignment horizontal="center" vertical="center" wrapText="1"/>
    </xf>
    <xf numFmtId="165" fontId="24" fillId="12" borderId="34" xfId="4" applyNumberFormat="1" applyFont="1" applyFill="1" applyBorder="1" applyAlignment="1">
      <alignment horizontal="center" vertical="center" wrapText="1"/>
    </xf>
    <xf numFmtId="165" fontId="24" fillId="12" borderId="11" xfId="4" applyNumberFormat="1" applyFont="1" applyFill="1" applyBorder="1" applyAlignment="1">
      <alignment horizontal="center" vertical="center" wrapText="1"/>
    </xf>
    <xf numFmtId="2" fontId="24" fillId="12" borderId="33" xfId="0" applyNumberFormat="1" applyFont="1" applyFill="1" applyBorder="1" applyAlignment="1">
      <alignment horizontal="center" vertical="center" wrapText="1"/>
    </xf>
    <xf numFmtId="0" fontId="24" fillId="12" borderId="34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11" borderId="17" xfId="0" applyFont="1" applyFill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4" fillId="11" borderId="17" xfId="0" applyFont="1" applyFill="1" applyBorder="1" applyAlignment="1">
      <alignment horizontal="center" vertical="center" wrapText="1"/>
    </xf>
    <xf numFmtId="0" fontId="24" fillId="11" borderId="17" xfId="0" applyFont="1" applyFill="1" applyBorder="1" applyAlignment="1">
      <alignment vertical="top" wrapText="1"/>
    </xf>
    <xf numFmtId="0" fontId="24" fillId="0" borderId="23" xfId="0" applyFont="1" applyBorder="1" applyAlignment="1">
      <alignment vertical="top" wrapText="1"/>
    </xf>
    <xf numFmtId="0" fontId="24" fillId="0" borderId="31" xfId="0" applyFont="1" applyBorder="1" applyAlignment="1">
      <alignment horizontal="right" vertical="center"/>
    </xf>
    <xf numFmtId="3" fontId="24" fillId="0" borderId="23" xfId="0" applyNumberFormat="1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1" xfId="7" applyFont="1" applyBorder="1" applyAlignment="1">
      <alignment horizontal="center" vertical="center" wrapText="1"/>
    </xf>
    <xf numFmtId="3" fontId="24" fillId="11" borderId="17" xfId="0" applyNumberFormat="1" applyFont="1" applyFill="1" applyBorder="1" applyAlignment="1">
      <alignment horizontal="center" vertical="center" wrapText="1"/>
    </xf>
    <xf numFmtId="0" fontId="24" fillId="0" borderId="36" xfId="6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24" fillId="11" borderId="17" xfId="6" applyFont="1" applyFill="1" applyBorder="1" applyAlignment="1">
      <alignment horizontal="center" vertical="center" wrapText="1"/>
    </xf>
    <xf numFmtId="165" fontId="24" fillId="0" borderId="23" xfId="5" applyNumberFormat="1" applyFont="1" applyBorder="1" applyAlignment="1">
      <alignment horizontal="center" vertical="center" wrapText="1"/>
    </xf>
    <xf numFmtId="165" fontId="24" fillId="0" borderId="23" xfId="5" applyNumberFormat="1" applyFont="1" applyBorder="1" applyAlignment="1">
      <alignment vertical="center" wrapText="1"/>
    </xf>
    <xf numFmtId="0" fontId="24" fillId="0" borderId="6" xfId="0" applyFont="1" applyBorder="1" applyAlignment="1">
      <alignment horizontal="right" vertical="center"/>
    </xf>
    <xf numFmtId="0" fontId="24" fillId="0" borderId="2" xfId="0" applyFont="1" applyBorder="1" applyAlignment="1">
      <alignment horizontal="left" vertical="center" wrapText="1"/>
    </xf>
    <xf numFmtId="0" fontId="24" fillId="11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right" vertical="center"/>
    </xf>
    <xf numFmtId="0" fontId="24" fillId="0" borderId="4" xfId="0" applyFont="1" applyBorder="1" applyAlignment="1">
      <alignment horizontal="left" vertical="center" wrapText="1"/>
    </xf>
    <xf numFmtId="0" fontId="24" fillId="11" borderId="4" xfId="0" applyFont="1" applyFill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11" borderId="5" xfId="0" applyFont="1" applyFill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11" borderId="5" xfId="0" applyFont="1" applyFill="1" applyBorder="1" applyAlignment="1">
      <alignment horizontal="center" vertical="center" wrapText="1"/>
    </xf>
    <xf numFmtId="0" fontId="24" fillId="11" borderId="5" xfId="0" applyFont="1" applyFill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10" xfId="0" applyFont="1" applyBorder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0" xfId="0" applyFont="1" applyFill="1" applyAlignment="1">
      <alignment horizontal="center" vertical="top" wrapText="1"/>
    </xf>
    <xf numFmtId="0" fontId="24" fillId="14" borderId="31" xfId="0" applyFont="1" applyFill="1" applyBorder="1" applyAlignment="1">
      <alignment horizontal="center" vertical="center"/>
    </xf>
    <xf numFmtId="0" fontId="24" fillId="14" borderId="23" xfId="0" applyFont="1" applyFill="1" applyBorder="1" applyAlignment="1">
      <alignment horizontal="left" vertical="center" wrapText="1"/>
    </xf>
    <xf numFmtId="0" fontId="24" fillId="15" borderId="17" xfId="0" applyFont="1" applyFill="1" applyBorder="1" applyAlignment="1">
      <alignment horizontal="left" vertical="center"/>
    </xf>
    <xf numFmtId="0" fontId="24" fillId="15" borderId="23" xfId="0" applyFont="1" applyFill="1" applyBorder="1" applyAlignment="1">
      <alignment horizontal="left" vertical="center" wrapText="1"/>
    </xf>
    <xf numFmtId="0" fontId="24" fillId="14" borderId="23" xfId="0" applyFont="1" applyFill="1" applyBorder="1" applyAlignment="1">
      <alignment horizontal="center" vertical="center" wrapText="1"/>
    </xf>
    <xf numFmtId="0" fontId="24" fillId="14" borderId="17" xfId="0" applyFont="1" applyFill="1" applyBorder="1" applyAlignment="1">
      <alignment vertical="center" wrapText="1"/>
    </xf>
    <xf numFmtId="0" fontId="24" fillId="14" borderId="23" xfId="0" applyFont="1" applyFill="1" applyBorder="1" applyAlignment="1">
      <alignment vertical="center" wrapText="1"/>
    </xf>
    <xf numFmtId="0" fontId="24" fillId="14" borderId="17" xfId="0" applyFont="1" applyFill="1" applyBorder="1" applyAlignment="1">
      <alignment horizontal="center" vertical="center" wrapText="1"/>
    </xf>
    <xf numFmtId="0" fontId="24" fillId="14" borderId="17" xfId="0" applyFont="1" applyFill="1" applyBorder="1" applyAlignment="1">
      <alignment vertical="top" wrapText="1"/>
    </xf>
    <xf numFmtId="0" fontId="24" fillId="14" borderId="23" xfId="0" applyFont="1" applyFill="1" applyBorder="1" applyAlignment="1">
      <alignment vertical="top" wrapText="1"/>
    </xf>
    <xf numFmtId="0" fontId="24" fillId="15" borderId="23" xfId="0" applyFont="1" applyFill="1" applyBorder="1" applyAlignment="1">
      <alignment horizontal="center" vertical="center" wrapText="1"/>
    </xf>
    <xf numFmtId="0" fontId="24" fillId="15" borderId="17" xfId="0" applyFont="1" applyFill="1" applyBorder="1" applyAlignment="1">
      <alignment vertical="center" wrapText="1"/>
    </xf>
    <xf numFmtId="0" fontId="24" fillId="15" borderId="23" xfId="0" applyFont="1" applyFill="1" applyBorder="1" applyAlignment="1">
      <alignment vertical="center" wrapText="1"/>
    </xf>
    <xf numFmtId="0" fontId="24" fillId="15" borderId="17" xfId="0" applyFont="1" applyFill="1" applyBorder="1" applyAlignment="1">
      <alignment horizontal="center" vertical="center" wrapText="1"/>
    </xf>
    <xf numFmtId="0" fontId="24" fillId="15" borderId="17" xfId="0" applyFont="1" applyFill="1" applyBorder="1" applyAlignment="1">
      <alignment vertical="top" wrapText="1"/>
    </xf>
    <xf numFmtId="0" fontId="24" fillId="15" borderId="23" xfId="0" applyFont="1" applyFill="1" applyBorder="1" applyAlignment="1">
      <alignment vertical="top" wrapText="1"/>
    </xf>
    <xf numFmtId="0" fontId="24" fillId="14" borderId="31" xfId="0" applyFont="1" applyFill="1" applyBorder="1" applyAlignment="1">
      <alignment horizontal="right" vertical="center"/>
    </xf>
    <xf numFmtId="0" fontId="24" fillId="14" borderId="36" xfId="6" applyFont="1" applyFill="1" applyBorder="1" applyAlignment="1">
      <alignment horizontal="left" vertical="center" wrapText="1"/>
    </xf>
    <xf numFmtId="0" fontId="24" fillId="14" borderId="3" xfId="0" applyFont="1" applyFill="1" applyBorder="1" applyAlignment="1">
      <alignment horizontal="center" vertical="center" wrapText="1"/>
    </xf>
    <xf numFmtId="3" fontId="24" fillId="14" borderId="23" xfId="0" applyNumberFormat="1" applyFont="1" applyFill="1" applyBorder="1" applyAlignment="1">
      <alignment horizontal="center" vertical="center" wrapText="1"/>
    </xf>
    <xf numFmtId="0" fontId="24" fillId="14" borderId="23" xfId="0" applyFont="1" applyFill="1" applyBorder="1" applyAlignment="1">
      <alignment horizontal="center" vertical="center"/>
    </xf>
    <xf numFmtId="0" fontId="29" fillId="0" borderId="42" xfId="7" applyFont="1" applyBorder="1" applyAlignment="1">
      <alignment horizontal="center" vertical="center" wrapText="1"/>
    </xf>
    <xf numFmtId="0" fontId="31" fillId="11" borderId="17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36" xfId="0" applyFont="1" applyBorder="1" applyAlignment="1">
      <alignment vertical="top"/>
    </xf>
    <xf numFmtId="0" fontId="29" fillId="11" borderId="23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3" fontId="24" fillId="7" borderId="23" xfId="0" applyNumberFormat="1" applyFont="1" applyFill="1" applyBorder="1" applyAlignment="1">
      <alignment horizontal="center" vertical="center" wrapText="1"/>
    </xf>
    <xf numFmtId="0" fontId="24" fillId="7" borderId="17" xfId="0" applyFont="1" applyFill="1" applyBorder="1" applyAlignment="1">
      <alignment vertical="center" wrapText="1"/>
    </xf>
    <xf numFmtId="0" fontId="24" fillId="7" borderId="23" xfId="0" applyFont="1" applyFill="1" applyBorder="1" applyAlignment="1">
      <alignment vertical="center" wrapText="1"/>
    </xf>
    <xf numFmtId="3" fontId="29" fillId="0" borderId="23" xfId="0" applyNumberFormat="1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 wrapText="1"/>
    </xf>
    <xf numFmtId="0" fontId="29" fillId="0" borderId="36" xfId="6" applyFont="1" applyBorder="1" applyAlignment="1">
      <alignment horizontal="left" vertical="center" wrapText="1"/>
    </xf>
    <xf numFmtId="0" fontId="29" fillId="11" borderId="17" xfId="6" applyFont="1" applyFill="1" applyBorder="1" applyAlignment="1">
      <alignment horizontal="center" vertical="center" wrapText="1"/>
    </xf>
    <xf numFmtId="0" fontId="29" fillId="11" borderId="23" xfId="6" applyFont="1" applyFill="1" applyBorder="1" applyAlignment="1">
      <alignment horizontal="center" vertical="center" wrapText="1"/>
    </xf>
    <xf numFmtId="1" fontId="24" fillId="17" borderId="27" xfId="0" applyNumberFormat="1" applyFont="1" applyFill="1" applyBorder="1" applyAlignment="1">
      <alignment horizontal="center" vertical="center" wrapText="1"/>
    </xf>
    <xf numFmtId="1" fontId="24" fillId="17" borderId="29" xfId="0" applyNumberFormat="1" applyFont="1" applyFill="1" applyBorder="1" applyAlignment="1">
      <alignment horizontal="center" vertical="center" wrapText="1"/>
    </xf>
    <xf numFmtId="1" fontId="24" fillId="18" borderId="27" xfId="0" applyNumberFormat="1" applyFont="1" applyFill="1" applyBorder="1" applyAlignment="1">
      <alignment horizontal="center" vertical="top" wrapText="1"/>
    </xf>
    <xf numFmtId="1" fontId="24" fillId="18" borderId="29" xfId="0" applyNumberFormat="1" applyFont="1" applyFill="1" applyBorder="1" applyAlignment="1">
      <alignment horizontal="center" vertical="top" wrapText="1"/>
    </xf>
    <xf numFmtId="0" fontId="24" fillId="13" borderId="3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49" fontId="24" fillId="13" borderId="27" xfId="0" applyNumberFormat="1" applyFont="1" applyFill="1" applyBorder="1" applyAlignment="1">
      <alignment horizontal="center" vertical="center" wrapText="1"/>
    </xf>
    <xf numFmtId="49" fontId="24" fillId="13" borderId="10" xfId="0" applyNumberFormat="1" applyFont="1" applyFill="1" applyBorder="1" applyAlignment="1">
      <alignment horizontal="center" vertical="center" wrapText="1"/>
    </xf>
    <xf numFmtId="49" fontId="24" fillId="13" borderId="29" xfId="0" applyNumberFormat="1" applyFont="1" applyFill="1" applyBorder="1" applyAlignment="1">
      <alignment horizontal="center" vertical="center" wrapText="1"/>
    </xf>
    <xf numFmtId="0" fontId="24" fillId="13" borderId="24" xfId="0" applyFont="1" applyFill="1" applyBorder="1" applyAlignment="1">
      <alignment horizontal="center" vertical="center" wrapText="1"/>
    </xf>
    <xf numFmtId="0" fontId="24" fillId="13" borderId="30" xfId="0" applyFont="1" applyFill="1" applyBorder="1" applyAlignment="1">
      <alignment horizontal="center" vertical="center" wrapText="1"/>
    </xf>
    <xf numFmtId="0" fontId="24" fillId="13" borderId="25" xfId="0" applyFont="1" applyFill="1" applyBorder="1" applyAlignment="1">
      <alignment horizontal="center" vertical="center" wrapText="1"/>
    </xf>
    <xf numFmtId="0" fontId="24" fillId="13" borderId="24" xfId="0" applyFont="1" applyFill="1" applyBorder="1" applyAlignment="1">
      <alignment horizontal="center" vertical="center"/>
    </xf>
    <xf numFmtId="0" fontId="24" fillId="13" borderId="30" xfId="0" applyFont="1" applyFill="1" applyBorder="1" applyAlignment="1">
      <alignment horizontal="center" vertical="center"/>
    </xf>
    <xf numFmtId="0" fontId="24" fillId="13" borderId="25" xfId="0" applyFont="1" applyFill="1" applyBorder="1" applyAlignment="1">
      <alignment horizontal="center" vertical="center"/>
    </xf>
    <xf numFmtId="49" fontId="24" fillId="13" borderId="26" xfId="0" applyNumberFormat="1" applyFont="1" applyFill="1" applyBorder="1" applyAlignment="1">
      <alignment horizontal="center" vertical="center" wrapText="1"/>
    </xf>
    <xf numFmtId="49" fontId="24" fillId="13" borderId="28" xfId="0" applyNumberFormat="1" applyFont="1" applyFill="1" applyBorder="1" applyAlignment="1">
      <alignment horizontal="center" vertical="center" wrapText="1"/>
    </xf>
    <xf numFmtId="49" fontId="24" fillId="13" borderId="30" xfId="0" applyNumberFormat="1" applyFont="1" applyFill="1" applyBorder="1" applyAlignment="1">
      <alignment horizontal="center" vertical="center" wrapText="1"/>
    </xf>
    <xf numFmtId="49" fontId="24" fillId="13" borderId="25" xfId="0" applyNumberFormat="1" applyFont="1" applyFill="1" applyBorder="1" applyAlignment="1">
      <alignment horizontal="center" vertical="center" wrapText="1"/>
    </xf>
    <xf numFmtId="0" fontId="24" fillId="17" borderId="38" xfId="0" applyFont="1" applyFill="1" applyBorder="1" applyAlignment="1">
      <alignment horizontal="center" vertical="center" wrapText="1"/>
    </xf>
    <xf numFmtId="0" fontId="24" fillId="17" borderId="22" xfId="0" applyFont="1" applyFill="1" applyBorder="1" applyAlignment="1">
      <alignment horizontal="center" vertical="center" wrapText="1"/>
    </xf>
    <xf numFmtId="0" fontId="24" fillId="18" borderId="38" xfId="0" applyFont="1" applyFill="1" applyBorder="1" applyAlignment="1">
      <alignment horizontal="center" vertical="top" wrapText="1"/>
    </xf>
    <xf numFmtId="0" fontId="24" fillId="18" borderId="22" xfId="0" applyFont="1" applyFill="1" applyBorder="1" applyAlignment="1">
      <alignment horizontal="center" vertical="top" wrapText="1"/>
    </xf>
    <xf numFmtId="1" fontId="24" fillId="18" borderId="27" xfId="0" applyNumberFormat="1" applyFont="1" applyFill="1" applyBorder="1" applyAlignment="1">
      <alignment horizontal="center" vertical="center" wrapText="1"/>
    </xf>
    <xf numFmtId="1" fontId="24" fillId="18" borderId="29" xfId="0" applyNumberFormat="1" applyFont="1" applyFill="1" applyBorder="1" applyAlignment="1">
      <alignment horizontal="center" vertical="center" wrapText="1"/>
    </xf>
    <xf numFmtId="0" fontId="24" fillId="18" borderId="38" xfId="0" applyFont="1" applyFill="1" applyBorder="1" applyAlignment="1">
      <alignment horizontal="center" vertical="center" wrapText="1"/>
    </xf>
    <xf numFmtId="0" fontId="24" fillId="18" borderId="2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4" fillId="0" borderId="10" xfId="0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13" borderId="26" xfId="0" applyFont="1" applyFill="1" applyBorder="1" applyAlignment="1">
      <alignment horizontal="center" vertical="center"/>
    </xf>
    <xf numFmtId="0" fontId="24" fillId="13" borderId="2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top" wrapText="1"/>
    </xf>
    <xf numFmtId="0" fontId="24" fillId="13" borderId="22" xfId="0" applyFont="1" applyFill="1" applyBorder="1" applyAlignment="1">
      <alignment horizontal="center" vertical="top" wrapText="1"/>
    </xf>
    <xf numFmtId="0" fontId="24" fillId="17" borderId="14" xfId="0" applyFont="1" applyFill="1" applyBorder="1" applyAlignment="1">
      <alignment horizontal="center" vertical="center" wrapText="1"/>
    </xf>
    <xf numFmtId="0" fontId="24" fillId="17" borderId="15" xfId="0" applyFont="1" applyFill="1" applyBorder="1" applyAlignment="1">
      <alignment horizontal="center" vertical="center" wrapText="1"/>
    </xf>
    <xf numFmtId="0" fontId="24" fillId="17" borderId="39" xfId="0" applyFont="1" applyFill="1" applyBorder="1" applyAlignment="1">
      <alignment horizontal="center" vertical="center" wrapText="1"/>
    </xf>
    <xf numFmtId="0" fontId="24" fillId="18" borderId="14" xfId="0" applyFont="1" applyFill="1" applyBorder="1" applyAlignment="1">
      <alignment horizontal="center" vertical="center" wrapText="1"/>
    </xf>
    <xf numFmtId="0" fontId="24" fillId="18" borderId="15" xfId="0" applyFont="1" applyFill="1" applyBorder="1" applyAlignment="1">
      <alignment horizontal="center" vertical="center" wrapText="1"/>
    </xf>
    <xf numFmtId="0" fontId="24" fillId="18" borderId="39" xfId="0" applyFont="1" applyFill="1" applyBorder="1" applyAlignment="1">
      <alignment horizontal="center" vertical="center" wrapText="1"/>
    </xf>
    <xf numFmtId="0" fontId="24" fillId="18" borderId="14" xfId="0" applyFont="1" applyFill="1" applyBorder="1" applyAlignment="1">
      <alignment horizontal="center" vertical="top" wrapText="1"/>
    </xf>
    <xf numFmtId="0" fontId="24" fillId="18" borderId="15" xfId="0" applyFont="1" applyFill="1" applyBorder="1" applyAlignment="1">
      <alignment horizontal="center" vertical="top" wrapText="1"/>
    </xf>
    <xf numFmtId="0" fontId="24" fillId="18" borderId="39" xfId="0" applyFont="1" applyFill="1" applyBorder="1" applyAlignment="1">
      <alignment horizontal="center" vertical="top" wrapText="1"/>
    </xf>
    <xf numFmtId="0" fontId="3" fillId="0" borderId="0" xfId="1" applyFont="1" applyAlignment="1" applyProtection="1">
      <alignment horizontal="left" vertical="center" wrapText="1"/>
    </xf>
    <xf numFmtId="0" fontId="3" fillId="0" borderId="0" xfId="1" applyFont="1" applyAlignment="1" applyProtection="1">
      <alignment horizontal="left" vertical="center"/>
    </xf>
    <xf numFmtId="0" fontId="22" fillId="16" borderId="0" xfId="0" applyFont="1" applyFill="1" applyAlignment="1">
      <alignment horizontal="center" vertical="top" wrapText="1"/>
    </xf>
    <xf numFmtId="0" fontId="22" fillId="16" borderId="0" xfId="0" applyFont="1" applyFill="1" applyAlignment="1">
      <alignment horizontal="center"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8" borderId="38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8" borderId="38" xfId="0" applyFont="1" applyFill="1" applyBorder="1" applyAlignment="1">
      <alignment horizontal="center" vertical="top" wrapText="1"/>
    </xf>
    <xf numFmtId="0" fontId="4" fillId="8" borderId="21" xfId="0" applyFont="1" applyFill="1" applyBorder="1" applyAlignment="1">
      <alignment horizontal="center" vertical="top" wrapText="1"/>
    </xf>
    <xf numFmtId="0" fontId="4" fillId="8" borderId="22" xfId="0" applyFont="1" applyFill="1" applyBorder="1" applyAlignment="1">
      <alignment horizontal="center" vertical="top" wrapText="1"/>
    </xf>
    <xf numFmtId="0" fontId="4" fillId="8" borderId="16" xfId="0" applyFont="1" applyFill="1" applyBorder="1" applyAlignment="1">
      <alignment horizontal="center" vertical="top" wrapText="1"/>
    </xf>
    <xf numFmtId="17" fontId="4" fillId="8" borderId="16" xfId="0" applyNumberFormat="1" applyFont="1" applyFill="1" applyBorder="1" applyAlignment="1">
      <alignment horizontal="center" vertical="top" wrapText="1"/>
    </xf>
    <xf numFmtId="0" fontId="19" fillId="8" borderId="26" xfId="0" applyFont="1" applyFill="1" applyBorder="1" applyAlignment="1">
      <alignment horizontal="center"/>
    </xf>
    <xf numFmtId="0" fontId="19" fillId="8" borderId="0" xfId="0" applyFont="1" applyFill="1" applyAlignment="1">
      <alignment horizontal="center"/>
    </xf>
    <xf numFmtId="0" fontId="4" fillId="8" borderId="14" xfId="0" applyFont="1" applyFill="1" applyBorder="1" applyAlignment="1">
      <alignment horizontal="center" vertical="top" wrapText="1"/>
    </xf>
    <xf numFmtId="0" fontId="4" fillId="8" borderId="15" xfId="0" applyFont="1" applyFill="1" applyBorder="1" applyAlignment="1">
      <alignment horizontal="center" vertical="top" wrapText="1"/>
    </xf>
    <xf numFmtId="0" fontId="4" fillId="8" borderId="39" xfId="0" applyFont="1" applyFill="1" applyBorder="1" applyAlignment="1">
      <alignment horizontal="center" vertical="top" wrapText="1"/>
    </xf>
    <xf numFmtId="49" fontId="14" fillId="0" borderId="0" xfId="8" applyNumberFormat="1" applyFont="1" applyAlignment="1">
      <alignment horizontal="left" vertical="top"/>
    </xf>
    <xf numFmtId="49" fontId="12" fillId="0" borderId="40" xfId="8" applyNumberFormat="1" applyFont="1" applyBorder="1" applyAlignment="1">
      <alignment horizontal="left" vertical="top"/>
    </xf>
    <xf numFmtId="49" fontId="9" fillId="0" borderId="40" xfId="8" applyNumberFormat="1" applyFont="1" applyBorder="1" applyAlignment="1">
      <alignment horizontal="left" vertical="top"/>
    </xf>
    <xf numFmtId="49" fontId="4" fillId="0" borderId="0" xfId="8" applyNumberFormat="1" applyFont="1" applyAlignment="1">
      <alignment horizontal="center" vertical="center"/>
    </xf>
    <xf numFmtId="49" fontId="17" fillId="0" borderId="24" xfId="8" applyNumberFormat="1" applyFont="1" applyBorder="1" applyAlignment="1">
      <alignment horizontal="center" vertical="center" wrapText="1"/>
    </xf>
    <xf numFmtId="49" fontId="17" fillId="0" borderId="30" xfId="8" applyNumberFormat="1" applyFont="1" applyBorder="1" applyAlignment="1">
      <alignment horizontal="center" vertical="center" wrapText="1"/>
    </xf>
    <xf numFmtId="49" fontId="17" fillId="0" borderId="25" xfId="8" applyNumberFormat="1" applyFont="1" applyBorder="1" applyAlignment="1">
      <alignment horizontal="center" vertical="center"/>
    </xf>
    <xf numFmtId="49" fontId="17" fillId="0" borderId="38" xfId="8" applyNumberFormat="1" applyFont="1" applyBorder="1" applyAlignment="1">
      <alignment horizontal="center" vertical="center" wrapText="1"/>
    </xf>
    <xf numFmtId="49" fontId="17" fillId="0" borderId="21" xfId="8" applyNumberFormat="1" applyFont="1" applyBorder="1" applyAlignment="1">
      <alignment horizontal="center" vertical="center"/>
    </xf>
    <xf numFmtId="49" fontId="17" fillId="0" borderId="26" xfId="8" applyNumberFormat="1" applyFont="1" applyBorder="1" applyAlignment="1">
      <alignment horizontal="center" vertical="center" wrapText="1"/>
    </xf>
    <xf numFmtId="49" fontId="17" fillId="0" borderId="0" xfId="8" applyNumberFormat="1" applyFont="1" applyAlignment="1">
      <alignment horizontal="center" vertical="center"/>
    </xf>
    <xf numFmtId="49" fontId="17" fillId="0" borderId="27" xfId="8" applyNumberFormat="1" applyFont="1" applyBorder="1" applyAlignment="1">
      <alignment horizontal="center" vertical="center"/>
    </xf>
    <xf numFmtId="49" fontId="17" fillId="0" borderId="10" xfId="8" applyNumberFormat="1" applyFont="1" applyBorder="1" applyAlignment="1">
      <alignment horizontal="center" vertical="center"/>
    </xf>
    <xf numFmtId="166" fontId="17" fillId="0" borderId="24" xfId="2" applyNumberFormat="1" applyFont="1" applyFill="1" applyBorder="1" applyAlignment="1" applyProtection="1">
      <alignment horizontal="center" vertical="center" wrapText="1"/>
    </xf>
    <xf numFmtId="166" fontId="17" fillId="0" borderId="30" xfId="2" applyNumberFormat="1" applyFont="1" applyFill="1" applyBorder="1" applyAlignment="1" applyProtection="1">
      <alignment horizontal="center" vertical="center" wrapText="1"/>
    </xf>
    <xf numFmtId="166" fontId="17" fillId="0" borderId="25" xfId="2" applyNumberFormat="1" applyFont="1" applyFill="1" applyBorder="1" applyAlignment="1" applyProtection="1">
      <alignment horizontal="center" vertical="center"/>
    </xf>
    <xf numFmtId="0" fontId="4" fillId="7" borderId="38" xfId="0" applyFont="1" applyFill="1" applyBorder="1" applyAlignment="1">
      <alignment horizontal="center" vertical="top" wrapText="1"/>
    </xf>
    <xf numFmtId="0" fontId="4" fillId="7" borderId="21" xfId="0" applyFont="1" applyFill="1" applyBorder="1" applyAlignment="1">
      <alignment horizontal="center" vertical="top" wrapText="1"/>
    </xf>
    <xf numFmtId="0" fontId="4" fillId="7" borderId="22" xfId="0" applyFont="1" applyFill="1" applyBorder="1" applyAlignment="1">
      <alignment horizontal="center" vertical="top" wrapText="1"/>
    </xf>
    <xf numFmtId="0" fontId="4" fillId="7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1" fontId="4" fillId="18" borderId="27" xfId="0" applyNumberFormat="1" applyFont="1" applyFill="1" applyBorder="1" applyAlignment="1">
      <alignment horizontal="center" vertical="top" wrapText="1"/>
    </xf>
    <xf numFmtId="1" fontId="4" fillId="18" borderId="29" xfId="0" applyNumberFormat="1" applyFont="1" applyFill="1" applyBorder="1" applyAlignment="1">
      <alignment horizontal="center" vertical="top" wrapText="1"/>
    </xf>
    <xf numFmtId="0" fontId="4" fillId="18" borderId="38" xfId="0" applyFont="1" applyFill="1" applyBorder="1" applyAlignment="1">
      <alignment horizontal="center" vertical="top" wrapText="1"/>
    </xf>
    <xf numFmtId="0" fontId="4" fillId="18" borderId="22" xfId="0" applyFont="1" applyFill="1" applyBorder="1" applyAlignment="1">
      <alignment horizontal="center" vertical="top" wrapText="1"/>
    </xf>
    <xf numFmtId="0" fontId="4" fillId="18" borderId="14" xfId="0" applyFont="1" applyFill="1" applyBorder="1" applyAlignment="1">
      <alignment horizontal="center" vertical="top" wrapText="1"/>
    </xf>
    <xf numFmtId="0" fontId="4" fillId="18" borderId="15" xfId="0" applyFont="1" applyFill="1" applyBorder="1" applyAlignment="1">
      <alignment horizontal="center" vertical="top" wrapText="1"/>
    </xf>
    <xf numFmtId="0" fontId="4" fillId="18" borderId="39" xfId="0" applyFont="1" applyFill="1" applyBorder="1" applyAlignment="1">
      <alignment horizontal="center" vertical="top" wrapText="1"/>
    </xf>
    <xf numFmtId="0" fontId="4" fillId="9" borderId="38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top" wrapText="1"/>
    </xf>
    <xf numFmtId="0" fontId="4" fillId="9" borderId="21" xfId="0" applyFont="1" applyFill="1" applyBorder="1" applyAlignment="1">
      <alignment horizontal="center" vertical="top" wrapText="1"/>
    </xf>
    <xf numFmtId="0" fontId="4" fillId="9" borderId="22" xfId="0" applyFont="1" applyFill="1" applyBorder="1" applyAlignment="1">
      <alignment horizontal="center" vertical="top" wrapText="1"/>
    </xf>
    <xf numFmtId="0" fontId="4" fillId="17" borderId="14" xfId="0" applyFont="1" applyFill="1" applyBorder="1" applyAlignment="1">
      <alignment horizontal="center" vertical="top" wrapText="1"/>
    </xf>
    <xf numFmtId="0" fontId="4" fillId="17" borderId="15" xfId="0" applyFont="1" applyFill="1" applyBorder="1" applyAlignment="1">
      <alignment horizontal="center" vertical="top" wrapText="1"/>
    </xf>
    <xf numFmtId="0" fontId="4" fillId="17" borderId="39" xfId="0" applyFont="1" applyFill="1" applyBorder="1" applyAlignment="1">
      <alignment horizontal="center" vertical="top" wrapText="1"/>
    </xf>
    <xf numFmtId="0" fontId="4" fillId="18" borderId="16" xfId="0" applyFont="1" applyFill="1" applyBorder="1" applyAlignment="1">
      <alignment horizontal="center" vertical="top" wrapText="1"/>
    </xf>
    <xf numFmtId="0" fontId="4" fillId="17" borderId="38" xfId="0" applyFont="1" applyFill="1" applyBorder="1" applyAlignment="1">
      <alignment horizontal="center" vertical="top" wrapText="1"/>
    </xf>
    <xf numFmtId="0" fontId="4" fillId="17" borderId="22" xfId="0" applyFont="1" applyFill="1" applyBorder="1" applyAlignment="1">
      <alignment horizontal="center" vertical="top" wrapText="1"/>
    </xf>
    <xf numFmtId="1" fontId="4" fillId="17" borderId="27" xfId="0" applyNumberFormat="1" applyFont="1" applyFill="1" applyBorder="1" applyAlignment="1">
      <alignment horizontal="center" vertical="top" wrapText="1"/>
    </xf>
    <xf numFmtId="1" fontId="4" fillId="17" borderId="29" xfId="0" applyNumberFormat="1" applyFont="1" applyFill="1" applyBorder="1" applyAlignment="1">
      <alignment horizontal="center" vertical="top" wrapText="1"/>
    </xf>
    <xf numFmtId="49" fontId="4" fillId="9" borderId="26" xfId="0" applyNumberFormat="1" applyFont="1" applyFill="1" applyBorder="1" applyAlignment="1">
      <alignment horizontal="center" vertical="top" wrapText="1"/>
    </xf>
    <xf numFmtId="49" fontId="4" fillId="9" borderId="28" xfId="0" applyNumberFormat="1" applyFont="1" applyFill="1" applyBorder="1" applyAlignment="1">
      <alignment horizontal="center" vertical="top" wrapText="1"/>
    </xf>
    <xf numFmtId="49" fontId="4" fillId="9" borderId="27" xfId="0" applyNumberFormat="1" applyFont="1" applyFill="1" applyBorder="1" applyAlignment="1">
      <alignment horizontal="center" vertical="top" wrapText="1"/>
    </xf>
    <xf numFmtId="49" fontId="4" fillId="9" borderId="29" xfId="0" applyNumberFormat="1" applyFont="1" applyFill="1" applyBorder="1" applyAlignment="1">
      <alignment horizontal="center" vertical="top" wrapText="1"/>
    </xf>
    <xf numFmtId="49" fontId="4" fillId="9" borderId="30" xfId="0" applyNumberFormat="1" applyFont="1" applyFill="1" applyBorder="1" applyAlignment="1">
      <alignment horizontal="center" vertical="top" wrapText="1"/>
    </xf>
    <xf numFmtId="49" fontId="4" fillId="9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9" fontId="4" fillId="8" borderId="16" xfId="0" applyNumberFormat="1" applyFont="1" applyFill="1" applyBorder="1" applyAlignment="1">
      <alignment horizontal="center" vertical="top" wrapText="1"/>
    </xf>
    <xf numFmtId="49" fontId="4" fillId="19" borderId="16" xfId="0" applyNumberFormat="1" applyFont="1" applyFill="1" applyBorder="1" applyAlignment="1">
      <alignment horizontal="center" vertical="top" wrapText="1"/>
    </xf>
    <xf numFmtId="49" fontId="4" fillId="19" borderId="14" xfId="0" applyNumberFormat="1" applyFont="1" applyFill="1" applyBorder="1" applyAlignment="1">
      <alignment horizontal="center" vertical="top" wrapText="1"/>
    </xf>
    <xf numFmtId="49" fontId="4" fillId="19" borderId="39" xfId="0" applyNumberFormat="1" applyFont="1" applyFill="1" applyBorder="1" applyAlignment="1">
      <alignment horizontal="center" vertical="top" wrapText="1"/>
    </xf>
    <xf numFmtId="0" fontId="4" fillId="8" borderId="24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4" fillId="19" borderId="16" xfId="0" applyFont="1" applyFill="1" applyBorder="1" applyAlignment="1">
      <alignment horizontal="center" vertical="top" wrapText="1"/>
    </xf>
    <xf numFmtId="49" fontId="4" fillId="20" borderId="16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4" fillId="8" borderId="21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20" borderId="16" xfId="0" applyFont="1" applyFill="1" applyBorder="1" applyAlignment="1">
      <alignment horizontal="center" vertical="top" wrapText="1"/>
    </xf>
    <xf numFmtId="0" fontId="3" fillId="0" borderId="0" xfId="0" applyFont="1"/>
    <xf numFmtId="0" fontId="14" fillId="3" borderId="0" xfId="0" applyFont="1" applyFill="1" applyAlignment="1">
      <alignment horizontal="center"/>
    </xf>
    <xf numFmtId="0" fontId="3" fillId="0" borderId="0" xfId="0" applyFont="1" applyAlignment="1">
      <alignment vertical="top" wrapText="1"/>
    </xf>
  </cellXfs>
  <cellStyles count="9">
    <cellStyle name="Hyperlink" xfId="1" builtinId="8"/>
    <cellStyle name="เครื่องหมายจุลภาค_แผนดำเนินงานและใช้จ่าย ปี54 จิรวิทย์" xfId="2" xr:uid="{4A7809BC-EBCA-431B-99B4-0EA6E5CD335A}"/>
    <cellStyle name="เครื่องหมายสกุลเงิน_แผนดำเนินงานและใช้จ่าย ปี54 จิรวิทย์" xfId="3" xr:uid="{A8382909-DB1A-4488-864D-A26E6EF94D3B}"/>
    <cellStyle name="จุลภาค" xfId="4" builtinId="3"/>
    <cellStyle name="จุลภาค 3" xfId="5" xr:uid="{F50511BA-662C-4E30-9765-AACADC1CA414}"/>
    <cellStyle name="ปกติ" xfId="0" builtinId="0"/>
    <cellStyle name="ปกติ 2" xfId="6" xr:uid="{AFE45FAB-B396-4136-9748-08BF7A99DF4E}"/>
    <cellStyle name="ปกติ 3" xfId="7" xr:uid="{78152E14-2CE9-43B8-93AF-3606828910B1}"/>
    <cellStyle name="ปกติ_แผนดำเนินงานและใช้จ่าย ปี54 จิรวิทย์" xfId="8" xr:uid="{37A9E982-590B-48E5-9FA7-CE63D67C85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037" name="AutoShape 1">
          <a:extLst>
            <a:ext uri="{FF2B5EF4-FFF2-40B4-BE49-F238E27FC236}">
              <a16:creationId xmlns:a16="http://schemas.microsoft.com/office/drawing/2014/main" id="{9AF556C1-1229-2D5B-EE9F-6EB235248953}"/>
            </a:ext>
          </a:extLst>
        </xdr:cNvPr>
        <xdr:cNvSpPr>
          <a:spLocks/>
        </xdr:cNvSpPr>
      </xdr:nvSpPr>
      <xdr:spPr bwMode="auto">
        <a:xfrm>
          <a:off x="187452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2537A5B6-9B82-538A-C568-CAB56ECFE42B}"/>
            </a:ext>
          </a:extLst>
        </xdr:cNvPr>
        <xdr:cNvSpPr>
          <a:spLocks/>
        </xdr:cNvSpPr>
      </xdr:nvSpPr>
      <xdr:spPr bwMode="auto">
        <a:xfrm>
          <a:off x="187452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D7737740-53ED-B085-B5D7-7D817ADFD657}"/>
            </a:ext>
          </a:extLst>
        </xdr:cNvPr>
        <xdr:cNvSpPr>
          <a:spLocks/>
        </xdr:cNvSpPr>
      </xdr:nvSpPr>
      <xdr:spPr bwMode="auto">
        <a:xfrm>
          <a:off x="187452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040" name="AutoShape 4">
          <a:extLst>
            <a:ext uri="{FF2B5EF4-FFF2-40B4-BE49-F238E27FC236}">
              <a16:creationId xmlns:a16="http://schemas.microsoft.com/office/drawing/2014/main" id="{0B99712A-F2C2-A54F-0783-44F567597E5A}"/>
            </a:ext>
          </a:extLst>
        </xdr:cNvPr>
        <xdr:cNvSpPr>
          <a:spLocks/>
        </xdr:cNvSpPr>
      </xdr:nvSpPr>
      <xdr:spPr bwMode="auto">
        <a:xfrm>
          <a:off x="1874520" y="5867400"/>
          <a:ext cx="0" cy="0"/>
        </a:xfrm>
        <a:prstGeom prst="rightBrace">
          <a:avLst>
            <a:gd name="adj1" fmla="val -2147483648"/>
            <a:gd name="adj2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30@doae.go.th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plan30@doae.go.t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EEF3-A2F7-4A3A-A37E-3CA0ABD342B5}">
  <sheetPr codeName="Sheet1">
    <tabColor indexed="14"/>
  </sheetPr>
  <dimension ref="A1:B38"/>
  <sheetViews>
    <sheetView view="pageBreakPreview" zoomScale="120" zoomScaleNormal="100" zoomScaleSheetLayoutView="120" workbookViewId="0">
      <selection activeCell="B16" sqref="B16"/>
    </sheetView>
  </sheetViews>
  <sheetFormatPr defaultColWidth="9.109375" defaultRowHeight="24" x14ac:dyDescent="0.65"/>
  <cols>
    <col min="1" max="1" width="3.44140625" style="1" customWidth="1"/>
    <col min="2" max="2" width="92.44140625" style="1" customWidth="1"/>
    <col min="3" max="3" width="11.88671875" style="83" customWidth="1"/>
    <col min="4" max="4" width="12" style="83" customWidth="1"/>
    <col min="5" max="16" width="7" style="83" customWidth="1"/>
    <col min="17" max="17" width="12.6640625" style="83" customWidth="1"/>
    <col min="18" max="16384" width="9.109375" style="83"/>
  </cols>
  <sheetData>
    <row r="1" spans="1:2" ht="21" x14ac:dyDescent="0.45">
      <c r="A1" s="381" t="s">
        <v>214</v>
      </c>
      <c r="B1" s="382"/>
    </row>
    <row r="2" spans="1:2" ht="23.1" customHeight="1" x14ac:dyDescent="0.65">
      <c r="A2" s="1" t="s">
        <v>0</v>
      </c>
      <c r="B2" s="164" t="s">
        <v>229</v>
      </c>
    </row>
    <row r="3" spans="1:2" s="85" customFormat="1" ht="21" customHeight="1" x14ac:dyDescent="0.25">
      <c r="A3" s="84"/>
      <c r="B3" s="84" t="s">
        <v>33</v>
      </c>
    </row>
    <row r="4" spans="1:2" s="85" customFormat="1" ht="21" customHeight="1" x14ac:dyDescent="0.25">
      <c r="A4" s="84" t="s">
        <v>154</v>
      </c>
      <c r="B4" s="84"/>
    </row>
    <row r="5" spans="1:2" s="85" customFormat="1" ht="21" customHeight="1" x14ac:dyDescent="0.25">
      <c r="A5" s="383" t="s">
        <v>155</v>
      </c>
      <c r="B5" s="383"/>
    </row>
    <row r="6" spans="1:2" s="85" customFormat="1" x14ac:dyDescent="0.25">
      <c r="A6" s="383" t="s">
        <v>180</v>
      </c>
      <c r="B6" s="383"/>
    </row>
    <row r="7" spans="1:2" s="85" customFormat="1" x14ac:dyDescent="0.25">
      <c r="A7" s="385" t="s">
        <v>178</v>
      </c>
      <c r="B7" s="385"/>
    </row>
    <row r="8" spans="1:2" s="85" customFormat="1" ht="21" customHeight="1" x14ac:dyDescent="0.25">
      <c r="A8" s="386" t="s">
        <v>177</v>
      </c>
      <c r="B8" s="386"/>
    </row>
    <row r="9" spans="1:2" s="85" customFormat="1" ht="21" customHeight="1" x14ac:dyDescent="0.25">
      <c r="A9" s="384" t="s">
        <v>206</v>
      </c>
      <c r="B9" s="384"/>
    </row>
    <row r="10" spans="1:2" s="85" customFormat="1" ht="21" customHeight="1" x14ac:dyDescent="0.25">
      <c r="A10" s="84"/>
      <c r="B10" s="161" t="s">
        <v>172</v>
      </c>
    </row>
    <row r="11" spans="1:2" s="85" customFormat="1" ht="21" customHeight="1" x14ac:dyDescent="0.25">
      <c r="A11" s="84" t="s">
        <v>171</v>
      </c>
      <c r="B11" s="161"/>
    </row>
    <row r="12" spans="1:2" s="85" customFormat="1" ht="21" customHeight="1" x14ac:dyDescent="0.25">
      <c r="A12" s="84"/>
      <c r="B12" s="161" t="s">
        <v>173</v>
      </c>
    </row>
    <row r="13" spans="1:2" s="85" customFormat="1" ht="21" customHeight="1" x14ac:dyDescent="0.25">
      <c r="A13" s="84"/>
      <c r="B13" s="84" t="s">
        <v>179</v>
      </c>
    </row>
    <row r="14" spans="1:2" s="85" customFormat="1" ht="21" customHeight="1" x14ac:dyDescent="0.25">
      <c r="A14" s="84" t="s">
        <v>170</v>
      </c>
      <c r="B14" s="161"/>
    </row>
    <row r="15" spans="1:2" s="85" customFormat="1" ht="21" customHeight="1" x14ac:dyDescent="0.25">
      <c r="A15" s="84"/>
      <c r="B15" s="161" t="s">
        <v>174</v>
      </c>
    </row>
    <row r="16" spans="1:2" s="85" customFormat="1" ht="21" customHeight="1" x14ac:dyDescent="0.25">
      <c r="A16" s="84" t="s">
        <v>38</v>
      </c>
      <c r="B16" s="161"/>
    </row>
    <row r="17" spans="1:2" s="85" customFormat="1" ht="21" customHeight="1" x14ac:dyDescent="0.25">
      <c r="A17" s="84" t="s">
        <v>37</v>
      </c>
      <c r="B17" s="161"/>
    </row>
    <row r="18" spans="1:2" s="85" customFormat="1" ht="21" customHeight="1" x14ac:dyDescent="0.25">
      <c r="A18" s="84"/>
      <c r="B18" s="161" t="s">
        <v>175</v>
      </c>
    </row>
    <row r="19" spans="1:2" s="85" customFormat="1" ht="21" customHeight="1" x14ac:dyDescent="0.25">
      <c r="A19" s="84" t="s">
        <v>39</v>
      </c>
      <c r="B19" s="84"/>
    </row>
    <row r="20" spans="1:2" s="85" customFormat="1" ht="21" customHeight="1" x14ac:dyDescent="0.25">
      <c r="A20" s="84" t="s">
        <v>115</v>
      </c>
      <c r="B20" s="84"/>
    </row>
    <row r="21" spans="1:2" s="85" customFormat="1" ht="21" customHeight="1" x14ac:dyDescent="0.25">
      <c r="A21" s="84"/>
      <c r="B21" s="84" t="s">
        <v>193</v>
      </c>
    </row>
    <row r="22" spans="1:2" s="85" customFormat="1" ht="21" customHeight="1" x14ac:dyDescent="0.25">
      <c r="A22" s="166"/>
      <c r="B22" s="84" t="s">
        <v>194</v>
      </c>
    </row>
    <row r="23" spans="1:2" s="85" customFormat="1" ht="21" customHeight="1" x14ac:dyDescent="0.25">
      <c r="A23" s="161" t="s">
        <v>195</v>
      </c>
      <c r="B23" s="84"/>
    </row>
    <row r="24" spans="1:2" s="85" customFormat="1" ht="21" customHeight="1" x14ac:dyDescent="0.25">
      <c r="A24" s="161" t="s">
        <v>196</v>
      </c>
      <c r="B24" s="84"/>
    </row>
    <row r="25" spans="1:2" s="85" customFormat="1" ht="21" customHeight="1" x14ac:dyDescent="0.25">
      <c r="A25" s="161" t="s">
        <v>197</v>
      </c>
      <c r="B25" s="84"/>
    </row>
    <row r="26" spans="1:2" s="85" customFormat="1" ht="21" customHeight="1" x14ac:dyDescent="0.25">
      <c r="A26" s="161" t="s">
        <v>198</v>
      </c>
      <c r="B26" s="84"/>
    </row>
    <row r="27" spans="1:2" s="85" customFormat="1" ht="21" customHeight="1" x14ac:dyDescent="0.25">
      <c r="A27" s="161" t="s">
        <v>199</v>
      </c>
      <c r="B27" s="84"/>
    </row>
    <row r="28" spans="1:2" s="85" customFormat="1" ht="21" customHeight="1" x14ac:dyDescent="0.25">
      <c r="A28" s="84" t="s">
        <v>21</v>
      </c>
      <c r="B28" s="84"/>
    </row>
    <row r="29" spans="1:2" s="85" customFormat="1" ht="21" customHeight="1" x14ac:dyDescent="0.25">
      <c r="A29" s="161" t="s">
        <v>200</v>
      </c>
      <c r="B29" s="84"/>
    </row>
    <row r="30" spans="1:2" s="85" customFormat="1" ht="21" customHeight="1" x14ac:dyDescent="0.25">
      <c r="A30" s="161" t="s">
        <v>201</v>
      </c>
      <c r="B30" s="84"/>
    </row>
    <row r="31" spans="1:2" s="85" customFormat="1" ht="21" customHeight="1" x14ac:dyDescent="0.25">
      <c r="A31" s="84" t="s">
        <v>40</v>
      </c>
      <c r="B31" s="84"/>
    </row>
    <row r="32" spans="1:2" s="85" customFormat="1" ht="11.25" hidden="1" customHeight="1" x14ac:dyDescent="0.25">
      <c r="A32" s="84"/>
      <c r="B32" s="84"/>
    </row>
    <row r="33" spans="1:2" s="85" customFormat="1" ht="21" customHeight="1" x14ac:dyDescent="0.25">
      <c r="A33" s="84"/>
      <c r="B33" s="84" t="s">
        <v>53</v>
      </c>
    </row>
    <row r="34" spans="1:2" s="85" customFormat="1" ht="49.5" customHeight="1" x14ac:dyDescent="0.25">
      <c r="A34" s="379" t="s">
        <v>203</v>
      </c>
      <c r="B34" s="380"/>
    </row>
    <row r="35" spans="1:2" s="85" customFormat="1" ht="21" customHeight="1" x14ac:dyDescent="0.25">
      <c r="A35" s="234" t="s">
        <v>230</v>
      </c>
      <c r="B35" s="235"/>
    </row>
    <row r="36" spans="1:2" ht="21" customHeight="1" x14ac:dyDescent="0.65">
      <c r="B36" s="91"/>
    </row>
    <row r="37" spans="1:2" ht="24.9" customHeight="1" x14ac:dyDescent="0.65"/>
    <row r="38" spans="1:2" ht="24.9" customHeight="1" x14ac:dyDescent="0.65"/>
  </sheetData>
  <mergeCells count="7">
    <mergeCell ref="A34:B34"/>
    <mergeCell ref="A1:B1"/>
    <mergeCell ref="A5:B5"/>
    <mergeCell ref="A9:B9"/>
    <mergeCell ref="A6:B6"/>
    <mergeCell ref="A7:B7"/>
    <mergeCell ref="A8:B8"/>
  </mergeCells>
  <phoneticPr fontId="0" type="noConversion"/>
  <hyperlinks>
    <hyperlink ref="A34" r:id="rId1" display="mailto:plan30@doae.go.th" xr:uid="{B88B1FCC-0170-4B32-B275-D9EFC465F72C}"/>
  </hyperlinks>
  <printOptions horizontalCentered="1"/>
  <pageMargins left="0.98425196850393704" right="3.9370078740157501E-2" top="0.74803149606299202" bottom="0.55118110236220497" header="0.511811023622047" footer="0.27559055118110198"/>
  <pageSetup paperSize="9" scale="95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FF23-DB72-42DF-8A05-66FE5F2AC19E}">
  <sheetPr>
    <tabColor rgb="FFFF0000"/>
  </sheetPr>
  <dimension ref="A1:AH147"/>
  <sheetViews>
    <sheetView tabSelected="1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6" sqref="B16"/>
    </sheetView>
  </sheetViews>
  <sheetFormatPr defaultColWidth="9.109375" defaultRowHeight="24" x14ac:dyDescent="0.65"/>
  <cols>
    <col min="1" max="1" width="4.109375" style="239" customWidth="1"/>
    <col min="2" max="2" width="64" style="295" customWidth="1"/>
    <col min="3" max="3" width="14.33203125" style="239" bestFit="1" customWidth="1"/>
    <col min="4" max="4" width="11" style="296" customWidth="1"/>
    <col min="5" max="5" width="17.33203125" style="296" customWidth="1"/>
    <col min="6" max="6" width="12.5546875" style="296" customWidth="1"/>
    <col min="7" max="7" width="13.33203125" style="296" customWidth="1"/>
    <col min="8" max="8" width="13.88671875" style="296" customWidth="1"/>
    <col min="9" max="20" width="4.88671875" style="239" hidden="1" customWidth="1"/>
    <col min="21" max="23" width="10.109375" style="296" customWidth="1"/>
    <col min="24" max="24" width="11.77734375" style="296" customWidth="1"/>
    <col min="25" max="25" width="10.109375" style="296" customWidth="1"/>
    <col min="26" max="26" width="11.6640625" style="296" bestFit="1" customWidth="1"/>
    <col min="27" max="32" width="4.88671875" style="237" hidden="1" customWidth="1"/>
    <col min="33" max="33" width="24.21875" style="296" customWidth="1"/>
    <col min="34" max="34" width="0" style="237" hidden="1" customWidth="1"/>
    <col min="35" max="16384" width="9.109375" style="237"/>
  </cols>
  <sheetData>
    <row r="1" spans="1:34" ht="45.6" customHeight="1" x14ac:dyDescent="0.65">
      <c r="A1" s="362" t="s">
        <v>379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</row>
    <row r="2" spans="1:34" x14ac:dyDescent="0.65">
      <c r="A2" s="363" t="s">
        <v>378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238"/>
    </row>
    <row r="3" spans="1:34" x14ac:dyDescent="0.65">
      <c r="B3" s="364" t="s">
        <v>207</v>
      </c>
      <c r="C3" s="364"/>
      <c r="D3" s="364"/>
      <c r="E3" s="364"/>
      <c r="F3" s="365"/>
      <c r="G3" s="365"/>
      <c r="H3" s="365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</row>
    <row r="4" spans="1:34" x14ac:dyDescent="0.65">
      <c r="A4" s="338" t="s">
        <v>176</v>
      </c>
      <c r="B4" s="340"/>
      <c r="C4" s="240"/>
      <c r="D4" s="241"/>
      <c r="E4" s="297"/>
      <c r="F4" s="338" t="s">
        <v>354</v>
      </c>
      <c r="G4" s="339"/>
      <c r="H4" s="340"/>
      <c r="I4" s="368" t="s">
        <v>168</v>
      </c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9"/>
      <c r="AG4" s="242"/>
    </row>
    <row r="5" spans="1:34" ht="23.4" customHeight="1" x14ac:dyDescent="0.65">
      <c r="A5" s="366"/>
      <c r="B5" s="367"/>
      <c r="C5" s="243" t="s">
        <v>169</v>
      </c>
      <c r="D5" s="243" t="s">
        <v>2</v>
      </c>
      <c r="E5" s="298" t="s">
        <v>20</v>
      </c>
      <c r="F5" s="341" t="s">
        <v>355</v>
      </c>
      <c r="G5" s="342"/>
      <c r="H5" s="343"/>
      <c r="I5" s="370" t="s">
        <v>133</v>
      </c>
      <c r="J5" s="371"/>
      <c r="K5" s="371"/>
      <c r="L5" s="371"/>
      <c r="M5" s="371"/>
      <c r="N5" s="372"/>
      <c r="O5" s="373" t="s">
        <v>134</v>
      </c>
      <c r="P5" s="374"/>
      <c r="Q5" s="374"/>
      <c r="R5" s="374"/>
      <c r="S5" s="374"/>
      <c r="T5" s="375"/>
      <c r="U5" s="370" t="s">
        <v>135</v>
      </c>
      <c r="V5" s="371"/>
      <c r="W5" s="371"/>
      <c r="X5" s="371"/>
      <c r="Y5" s="371"/>
      <c r="Z5" s="372"/>
      <c r="AA5" s="376" t="s">
        <v>136</v>
      </c>
      <c r="AB5" s="377"/>
      <c r="AC5" s="377"/>
      <c r="AD5" s="377"/>
      <c r="AE5" s="377"/>
      <c r="AF5" s="378"/>
      <c r="AG5" s="244" t="s">
        <v>3</v>
      </c>
    </row>
    <row r="6" spans="1:34" ht="20.399999999999999" customHeight="1" x14ac:dyDescent="0.65">
      <c r="A6" s="245"/>
      <c r="B6" s="246"/>
      <c r="C6" s="247" t="s">
        <v>150</v>
      </c>
      <c r="D6" s="243" t="s">
        <v>18</v>
      </c>
      <c r="E6" s="248" t="s">
        <v>19</v>
      </c>
      <c r="F6" s="344" t="s">
        <v>366</v>
      </c>
      <c r="G6" s="347" t="s">
        <v>356</v>
      </c>
      <c r="H6" s="344" t="s">
        <v>357</v>
      </c>
      <c r="I6" s="354" t="s">
        <v>181</v>
      </c>
      <c r="J6" s="355"/>
      <c r="K6" s="354" t="s">
        <v>182</v>
      </c>
      <c r="L6" s="355"/>
      <c r="M6" s="354" t="s">
        <v>183</v>
      </c>
      <c r="N6" s="355"/>
      <c r="O6" s="360" t="s">
        <v>184</v>
      </c>
      <c r="P6" s="361"/>
      <c r="Q6" s="360" t="s">
        <v>185</v>
      </c>
      <c r="R6" s="361"/>
      <c r="S6" s="360" t="s">
        <v>186</v>
      </c>
      <c r="T6" s="361"/>
      <c r="U6" s="354" t="s">
        <v>187</v>
      </c>
      <c r="V6" s="355"/>
      <c r="W6" s="354" t="s">
        <v>188</v>
      </c>
      <c r="X6" s="355"/>
      <c r="Y6" s="354" t="s">
        <v>189</v>
      </c>
      <c r="Z6" s="355"/>
      <c r="AA6" s="356" t="s">
        <v>190</v>
      </c>
      <c r="AB6" s="357"/>
      <c r="AC6" s="356" t="s">
        <v>191</v>
      </c>
      <c r="AD6" s="357"/>
      <c r="AE6" s="356" t="s">
        <v>192</v>
      </c>
      <c r="AF6" s="357"/>
      <c r="AG6" s="244" t="s">
        <v>71</v>
      </c>
    </row>
    <row r="7" spans="1:34" ht="19.2" customHeight="1" x14ac:dyDescent="0.65">
      <c r="A7" s="350" t="s">
        <v>67</v>
      </c>
      <c r="B7" s="351"/>
      <c r="C7" s="352" t="s">
        <v>68</v>
      </c>
      <c r="D7" s="352" t="s">
        <v>69</v>
      </c>
      <c r="E7" s="350" t="s">
        <v>70</v>
      </c>
      <c r="F7" s="345"/>
      <c r="G7" s="348"/>
      <c r="H7" s="345"/>
      <c r="I7" s="334">
        <v>2568</v>
      </c>
      <c r="J7" s="335"/>
      <c r="K7" s="334">
        <v>2568</v>
      </c>
      <c r="L7" s="335"/>
      <c r="M7" s="334">
        <v>2568</v>
      </c>
      <c r="N7" s="335"/>
      <c r="O7" s="358">
        <v>2569</v>
      </c>
      <c r="P7" s="359"/>
      <c r="Q7" s="358">
        <v>2569</v>
      </c>
      <c r="R7" s="359"/>
      <c r="S7" s="358">
        <v>2569</v>
      </c>
      <c r="T7" s="359"/>
      <c r="U7" s="334">
        <v>2569</v>
      </c>
      <c r="V7" s="335"/>
      <c r="W7" s="334">
        <v>2569</v>
      </c>
      <c r="X7" s="335"/>
      <c r="Y7" s="334">
        <v>2569</v>
      </c>
      <c r="Z7" s="335"/>
      <c r="AA7" s="336">
        <v>2569</v>
      </c>
      <c r="AB7" s="337"/>
      <c r="AC7" s="336">
        <v>2569</v>
      </c>
      <c r="AD7" s="337"/>
      <c r="AE7" s="336">
        <v>2569</v>
      </c>
      <c r="AF7" s="337"/>
      <c r="AG7" s="249"/>
    </row>
    <row r="8" spans="1:34" s="255" customFormat="1" x14ac:dyDescent="0.65">
      <c r="A8" s="341"/>
      <c r="B8" s="343"/>
      <c r="C8" s="353"/>
      <c r="D8" s="353"/>
      <c r="E8" s="341"/>
      <c r="F8" s="346"/>
      <c r="G8" s="349"/>
      <c r="H8" s="346"/>
      <c r="I8" s="250" t="s">
        <v>150</v>
      </c>
      <c r="J8" s="251" t="s">
        <v>151</v>
      </c>
      <c r="K8" s="250" t="s">
        <v>150</v>
      </c>
      <c r="L8" s="251" t="s">
        <v>151</v>
      </c>
      <c r="M8" s="250" t="s">
        <v>150</v>
      </c>
      <c r="N8" s="251" t="s">
        <v>151</v>
      </c>
      <c r="O8" s="250" t="s">
        <v>150</v>
      </c>
      <c r="P8" s="251" t="s">
        <v>151</v>
      </c>
      <c r="Q8" s="250" t="s">
        <v>150</v>
      </c>
      <c r="R8" s="251" t="s">
        <v>151</v>
      </c>
      <c r="S8" s="250" t="s">
        <v>150</v>
      </c>
      <c r="T8" s="251" t="s">
        <v>151</v>
      </c>
      <c r="U8" s="250" t="s">
        <v>150</v>
      </c>
      <c r="V8" s="251" t="s">
        <v>151</v>
      </c>
      <c r="W8" s="250" t="s">
        <v>150</v>
      </c>
      <c r="X8" s="251" t="s">
        <v>151</v>
      </c>
      <c r="Y8" s="250" t="s">
        <v>150</v>
      </c>
      <c r="Z8" s="251" t="s">
        <v>151</v>
      </c>
      <c r="AA8" s="252" t="s">
        <v>150</v>
      </c>
      <c r="AB8" s="253" t="s">
        <v>151</v>
      </c>
      <c r="AC8" s="252" t="s">
        <v>150</v>
      </c>
      <c r="AD8" s="253" t="s">
        <v>151</v>
      </c>
      <c r="AE8" s="252" t="s">
        <v>150</v>
      </c>
      <c r="AF8" s="253" t="s">
        <v>151</v>
      </c>
      <c r="AG8" s="254"/>
    </row>
    <row r="9" spans="1:34" s="262" customFormat="1" ht="24.6" thickBot="1" x14ac:dyDescent="0.3">
      <c r="A9" s="256"/>
      <c r="B9" s="257" t="s">
        <v>59</v>
      </c>
      <c r="C9" s="258">
        <f>I9+K9+M9+O9+Q9+S9+U9+W9+Y9+AA9+AC9+AE9</f>
        <v>0</v>
      </c>
      <c r="D9" s="258">
        <f>+J9+L9+N9+P9+R9+T9+V9+X9+Z9+AB9+AD9+AF9</f>
        <v>19099</v>
      </c>
      <c r="E9" s="260"/>
      <c r="F9" s="260"/>
      <c r="G9" s="260"/>
      <c r="H9" s="259"/>
      <c r="I9" s="260">
        <f t="shared" ref="I9:AF9" si="0">SUM(I10:I143)</f>
        <v>0</v>
      </c>
      <c r="J9" s="260">
        <f t="shared" si="0"/>
        <v>0</v>
      </c>
      <c r="K9" s="260">
        <f t="shared" si="0"/>
        <v>0</v>
      </c>
      <c r="L9" s="260">
        <f t="shared" si="0"/>
        <v>0</v>
      </c>
      <c r="M9" s="260">
        <f t="shared" si="0"/>
        <v>0</v>
      </c>
      <c r="N9" s="260">
        <f t="shared" si="0"/>
        <v>0</v>
      </c>
      <c r="O9" s="260">
        <f t="shared" si="0"/>
        <v>0</v>
      </c>
      <c r="P9" s="260">
        <f t="shared" si="0"/>
        <v>0</v>
      </c>
      <c r="Q9" s="260">
        <f t="shared" si="0"/>
        <v>0</v>
      </c>
      <c r="R9" s="260">
        <f t="shared" si="0"/>
        <v>0</v>
      </c>
      <c r="S9" s="260">
        <f t="shared" si="0"/>
        <v>0</v>
      </c>
      <c r="T9" s="260">
        <f t="shared" si="0"/>
        <v>0</v>
      </c>
      <c r="U9" s="260">
        <f t="shared" si="0"/>
        <v>0</v>
      </c>
      <c r="V9" s="260">
        <f t="shared" si="0"/>
        <v>0</v>
      </c>
      <c r="W9" s="260">
        <f t="shared" si="0"/>
        <v>0</v>
      </c>
      <c r="X9" s="260">
        <f t="shared" si="0"/>
        <v>6705</v>
      </c>
      <c r="Y9" s="260">
        <f t="shared" si="0"/>
        <v>0</v>
      </c>
      <c r="Z9" s="260">
        <f t="shared" si="0"/>
        <v>12394</v>
      </c>
      <c r="AA9" s="260">
        <f t="shared" si="0"/>
        <v>0</v>
      </c>
      <c r="AB9" s="260">
        <f t="shared" si="0"/>
        <v>0</v>
      </c>
      <c r="AC9" s="260">
        <f t="shared" si="0"/>
        <v>0</v>
      </c>
      <c r="AD9" s="260">
        <f t="shared" si="0"/>
        <v>0</v>
      </c>
      <c r="AE9" s="260">
        <f t="shared" si="0"/>
        <v>0</v>
      </c>
      <c r="AF9" s="260">
        <f t="shared" si="0"/>
        <v>0</v>
      </c>
      <c r="AG9" s="261"/>
    </row>
    <row r="10" spans="1:34" ht="24.6" thickTop="1" x14ac:dyDescent="0.65">
      <c r="A10" s="301" t="s">
        <v>231</v>
      </c>
      <c r="B10" s="302"/>
      <c r="C10" s="309"/>
      <c r="D10" s="309" t="s">
        <v>0</v>
      </c>
      <c r="E10" s="309"/>
      <c r="F10" s="309"/>
      <c r="G10" s="309"/>
      <c r="H10" s="309"/>
      <c r="I10" s="310"/>
      <c r="J10" s="311"/>
      <c r="K10" s="310"/>
      <c r="L10" s="311"/>
      <c r="M10" s="310"/>
      <c r="N10" s="311"/>
      <c r="O10" s="310"/>
      <c r="P10" s="311"/>
      <c r="Q10" s="310"/>
      <c r="R10" s="311"/>
      <c r="S10" s="310"/>
      <c r="T10" s="311"/>
      <c r="U10" s="312"/>
      <c r="V10" s="309"/>
      <c r="W10" s="312"/>
      <c r="X10" s="309"/>
      <c r="Y10" s="312"/>
      <c r="Z10" s="309"/>
      <c r="AA10" s="313"/>
      <c r="AB10" s="314"/>
      <c r="AC10" s="313"/>
      <c r="AD10" s="314"/>
      <c r="AE10" s="313"/>
      <c r="AF10" s="314"/>
      <c r="AG10" s="309"/>
    </row>
    <row r="11" spans="1:34" x14ac:dyDescent="0.65">
      <c r="A11" s="301" t="s">
        <v>232</v>
      </c>
      <c r="B11" s="302"/>
      <c r="C11" s="309"/>
      <c r="D11" s="309"/>
      <c r="E11" s="309"/>
      <c r="F11" s="309"/>
      <c r="G11" s="309"/>
      <c r="H11" s="309"/>
      <c r="I11" s="310"/>
      <c r="J11" s="311"/>
      <c r="K11" s="310"/>
      <c r="L11" s="311"/>
      <c r="M11" s="310"/>
      <c r="N11" s="311"/>
      <c r="O11" s="310"/>
      <c r="P11" s="311"/>
      <c r="Q11" s="310"/>
      <c r="R11" s="311"/>
      <c r="S11" s="310"/>
      <c r="T11" s="311"/>
      <c r="U11" s="312"/>
      <c r="V11" s="309"/>
      <c r="W11" s="312"/>
      <c r="X11" s="309"/>
      <c r="Y11" s="312"/>
      <c r="Z11" s="309"/>
      <c r="AA11" s="313"/>
      <c r="AB11" s="314"/>
      <c r="AC11" s="313"/>
      <c r="AD11" s="314"/>
      <c r="AE11" s="313"/>
      <c r="AF11" s="314"/>
      <c r="AG11" s="309"/>
    </row>
    <row r="12" spans="1:34" x14ac:dyDescent="0.65">
      <c r="A12" s="299">
        <v>1</v>
      </c>
      <c r="B12" s="300" t="s">
        <v>233</v>
      </c>
      <c r="C12" s="303"/>
      <c r="D12" s="303"/>
      <c r="E12" s="303"/>
      <c r="F12" s="303"/>
      <c r="G12" s="303"/>
      <c r="H12" s="303"/>
      <c r="I12" s="304"/>
      <c r="J12" s="305"/>
      <c r="K12" s="304"/>
      <c r="L12" s="305"/>
      <c r="M12" s="304"/>
      <c r="N12" s="305"/>
      <c r="O12" s="304"/>
      <c r="P12" s="305"/>
      <c r="Q12" s="304"/>
      <c r="R12" s="305"/>
      <c r="S12" s="304"/>
      <c r="T12" s="305"/>
      <c r="U12" s="306"/>
      <c r="V12" s="303"/>
      <c r="W12" s="306"/>
      <c r="X12" s="303"/>
      <c r="Y12" s="306"/>
      <c r="Z12" s="303"/>
      <c r="AA12" s="307"/>
      <c r="AB12" s="308"/>
      <c r="AC12" s="307"/>
      <c r="AD12" s="308"/>
      <c r="AE12" s="307"/>
      <c r="AF12" s="308"/>
      <c r="AG12" s="303"/>
    </row>
    <row r="13" spans="1:34" x14ac:dyDescent="0.65">
      <c r="A13" s="271"/>
      <c r="B13" s="263" t="s">
        <v>234</v>
      </c>
      <c r="C13" s="264"/>
      <c r="D13" s="265"/>
      <c r="E13" s="265"/>
      <c r="F13" s="265"/>
      <c r="G13" s="265"/>
      <c r="H13" s="265"/>
      <c r="I13" s="266"/>
      <c r="J13" s="267"/>
      <c r="K13" s="266"/>
      <c r="L13" s="267"/>
      <c r="M13" s="266"/>
      <c r="N13" s="267"/>
      <c r="O13" s="266"/>
      <c r="P13" s="267"/>
      <c r="Q13" s="266"/>
      <c r="R13" s="267"/>
      <c r="S13" s="266"/>
      <c r="T13" s="267"/>
      <c r="U13" s="268"/>
      <c r="V13" s="265"/>
      <c r="W13" s="268"/>
      <c r="X13" s="265"/>
      <c r="Y13" s="268"/>
      <c r="Z13" s="265"/>
      <c r="AA13" s="269"/>
      <c r="AB13" s="270"/>
      <c r="AC13" s="269"/>
      <c r="AD13" s="270"/>
      <c r="AE13" s="269"/>
      <c r="AF13" s="270"/>
      <c r="AG13" s="265"/>
    </row>
    <row r="14" spans="1:34" x14ac:dyDescent="0.65">
      <c r="A14" s="271"/>
      <c r="B14" s="263" t="s">
        <v>235</v>
      </c>
      <c r="C14" s="264"/>
      <c r="D14" s="265"/>
      <c r="E14" s="265"/>
      <c r="F14" s="265"/>
      <c r="G14" s="265"/>
      <c r="H14" s="265"/>
      <c r="I14" s="266"/>
      <c r="J14" s="267"/>
      <c r="K14" s="266"/>
      <c r="L14" s="267"/>
      <c r="M14" s="266"/>
      <c r="N14" s="267"/>
      <c r="O14" s="266"/>
      <c r="P14" s="267"/>
      <c r="Q14" s="266"/>
      <c r="R14" s="267"/>
      <c r="S14" s="266"/>
      <c r="T14" s="267"/>
      <c r="U14" s="268"/>
      <c r="V14" s="265"/>
      <c r="W14" s="268"/>
      <c r="X14" s="265"/>
      <c r="Y14" s="268"/>
      <c r="Z14" s="265"/>
      <c r="AA14" s="269"/>
      <c r="AB14" s="270"/>
      <c r="AC14" s="269"/>
      <c r="AD14" s="270"/>
      <c r="AE14" s="269"/>
      <c r="AF14" s="270"/>
      <c r="AG14" s="265"/>
    </row>
    <row r="15" spans="1:34" x14ac:dyDescent="0.65">
      <c r="A15" s="271"/>
      <c r="B15" s="263" t="s">
        <v>236</v>
      </c>
      <c r="C15" s="264"/>
      <c r="D15" s="272"/>
      <c r="E15" s="265"/>
      <c r="F15" s="265"/>
      <c r="G15" s="265"/>
      <c r="H15" s="265"/>
      <c r="I15" s="266"/>
      <c r="J15" s="267"/>
      <c r="K15" s="266"/>
      <c r="L15" s="267"/>
      <c r="M15" s="266"/>
      <c r="N15" s="267"/>
      <c r="O15" s="266"/>
      <c r="P15" s="267"/>
      <c r="Q15" s="266"/>
      <c r="R15" s="267"/>
      <c r="S15" s="266"/>
      <c r="T15" s="267"/>
      <c r="U15" s="268"/>
      <c r="V15" s="265"/>
      <c r="W15" s="268"/>
      <c r="X15" s="265"/>
      <c r="Y15" s="268"/>
      <c r="Z15" s="272"/>
      <c r="AA15" s="269"/>
      <c r="AB15" s="270"/>
      <c r="AC15" s="269"/>
      <c r="AD15" s="270"/>
      <c r="AE15" s="269"/>
      <c r="AF15" s="270"/>
      <c r="AG15" s="265"/>
    </row>
    <row r="16" spans="1:34" x14ac:dyDescent="0.65">
      <c r="A16" s="301" t="s">
        <v>237</v>
      </c>
      <c r="B16" s="302"/>
      <c r="C16" s="309"/>
      <c r="D16" s="309"/>
      <c r="E16" s="309"/>
      <c r="F16" s="309"/>
      <c r="G16" s="309"/>
      <c r="H16" s="309"/>
      <c r="I16" s="310"/>
      <c r="J16" s="311"/>
      <c r="K16" s="310"/>
      <c r="L16" s="311"/>
      <c r="M16" s="310"/>
      <c r="N16" s="311"/>
      <c r="O16" s="310"/>
      <c r="P16" s="311"/>
      <c r="Q16" s="310"/>
      <c r="R16" s="311"/>
      <c r="S16" s="310"/>
      <c r="T16" s="311"/>
      <c r="U16" s="312"/>
      <c r="V16" s="309"/>
      <c r="W16" s="312"/>
      <c r="X16" s="309"/>
      <c r="Y16" s="312"/>
      <c r="Z16" s="309"/>
      <c r="AA16" s="313"/>
      <c r="AB16" s="314"/>
      <c r="AC16" s="313"/>
      <c r="AD16" s="314"/>
      <c r="AE16" s="313"/>
      <c r="AF16" s="314"/>
      <c r="AG16" s="309"/>
    </row>
    <row r="17" spans="1:33" ht="48" x14ac:dyDescent="0.65">
      <c r="A17" s="299">
        <v>1</v>
      </c>
      <c r="B17" s="300" t="s">
        <v>238</v>
      </c>
      <c r="C17" s="303"/>
      <c r="D17" s="303"/>
      <c r="E17" s="303"/>
      <c r="F17" s="303"/>
      <c r="G17" s="303"/>
      <c r="H17" s="303"/>
      <c r="I17" s="304"/>
      <c r="J17" s="305"/>
      <c r="K17" s="304"/>
      <c r="L17" s="305"/>
      <c r="M17" s="304"/>
      <c r="N17" s="305"/>
      <c r="O17" s="304"/>
      <c r="P17" s="305"/>
      <c r="Q17" s="304"/>
      <c r="R17" s="305"/>
      <c r="S17" s="304"/>
      <c r="T17" s="305"/>
      <c r="U17" s="306"/>
      <c r="V17" s="303"/>
      <c r="W17" s="306"/>
      <c r="X17" s="303"/>
      <c r="Y17" s="306"/>
      <c r="Z17" s="303"/>
      <c r="AA17" s="307"/>
      <c r="AB17" s="308"/>
      <c r="AC17" s="307"/>
      <c r="AD17" s="308"/>
      <c r="AE17" s="307"/>
      <c r="AF17" s="308"/>
      <c r="AG17" s="303" t="s">
        <v>358</v>
      </c>
    </row>
    <row r="18" spans="1:33" ht="48" x14ac:dyDescent="0.65">
      <c r="A18" s="271"/>
      <c r="B18" s="263" t="s">
        <v>239</v>
      </c>
      <c r="C18" s="264"/>
      <c r="D18" s="265"/>
      <c r="E18" s="265"/>
      <c r="F18" s="265"/>
      <c r="G18" s="265"/>
      <c r="H18" s="265"/>
      <c r="I18" s="266"/>
      <c r="J18" s="267"/>
      <c r="K18" s="266"/>
      <c r="L18" s="267"/>
      <c r="M18" s="266"/>
      <c r="N18" s="267"/>
      <c r="O18" s="266"/>
      <c r="P18" s="267"/>
      <c r="Q18" s="266"/>
      <c r="R18" s="267"/>
      <c r="S18" s="266"/>
      <c r="T18" s="267"/>
      <c r="U18" s="268"/>
      <c r="V18" s="265"/>
      <c r="W18" s="268"/>
      <c r="X18" s="265"/>
      <c r="Y18" s="268"/>
      <c r="Z18" s="265"/>
      <c r="AA18" s="269"/>
      <c r="AB18" s="270"/>
      <c r="AC18" s="269"/>
      <c r="AD18" s="270"/>
      <c r="AE18" s="269"/>
      <c r="AF18" s="270"/>
      <c r="AG18" s="265"/>
    </row>
    <row r="19" spans="1:33" x14ac:dyDescent="0.65">
      <c r="A19" s="271"/>
      <c r="B19" s="263" t="s">
        <v>240</v>
      </c>
      <c r="C19" s="264"/>
      <c r="D19" s="265"/>
      <c r="E19" s="265"/>
      <c r="F19" s="265"/>
      <c r="G19" s="265"/>
      <c r="H19" s="265"/>
      <c r="I19" s="266"/>
      <c r="J19" s="267"/>
      <c r="K19" s="266"/>
      <c r="L19" s="267"/>
      <c r="M19" s="266"/>
      <c r="N19" s="267"/>
      <c r="O19" s="266"/>
      <c r="P19" s="267"/>
      <c r="Q19" s="266"/>
      <c r="R19" s="267"/>
      <c r="S19" s="266"/>
      <c r="T19" s="267"/>
      <c r="U19" s="268"/>
      <c r="V19" s="265"/>
      <c r="W19" s="268"/>
      <c r="X19" s="265"/>
      <c r="Y19" s="268"/>
      <c r="Z19" s="265"/>
      <c r="AA19" s="269"/>
      <c r="AB19" s="270"/>
      <c r="AC19" s="269"/>
      <c r="AD19" s="270"/>
      <c r="AE19" s="269"/>
      <c r="AF19" s="270"/>
      <c r="AG19" s="265"/>
    </row>
    <row r="20" spans="1:33" x14ac:dyDescent="0.65">
      <c r="A20" s="271"/>
      <c r="B20" s="263" t="s">
        <v>241</v>
      </c>
      <c r="C20" s="264"/>
      <c r="D20" s="265"/>
      <c r="E20" s="265"/>
      <c r="F20" s="265"/>
      <c r="G20" s="265"/>
      <c r="H20" s="265"/>
      <c r="I20" s="266"/>
      <c r="J20" s="267"/>
      <c r="K20" s="266"/>
      <c r="L20" s="267"/>
      <c r="M20" s="266"/>
      <c r="N20" s="267"/>
      <c r="O20" s="266"/>
      <c r="P20" s="267"/>
      <c r="Q20" s="266"/>
      <c r="R20" s="267"/>
      <c r="S20" s="266"/>
      <c r="T20" s="267"/>
      <c r="U20" s="268"/>
      <c r="V20" s="265"/>
      <c r="W20" s="268"/>
      <c r="X20" s="265"/>
      <c r="Y20" s="268"/>
      <c r="Z20" s="265"/>
      <c r="AA20" s="269"/>
      <c r="AB20" s="270"/>
      <c r="AC20" s="269"/>
      <c r="AD20" s="270"/>
      <c r="AE20" s="269"/>
      <c r="AF20" s="270"/>
      <c r="AG20" s="265"/>
    </row>
    <row r="21" spans="1:33" ht="48" x14ac:dyDescent="0.65">
      <c r="A21" s="271"/>
      <c r="B21" s="263" t="s">
        <v>242</v>
      </c>
      <c r="C21" s="264"/>
      <c r="D21" s="272"/>
      <c r="E21" s="265"/>
      <c r="F21" s="265"/>
      <c r="G21" s="265"/>
      <c r="H21" s="265"/>
      <c r="I21" s="266"/>
      <c r="J21" s="267"/>
      <c r="K21" s="266"/>
      <c r="L21" s="267"/>
      <c r="M21" s="266"/>
      <c r="N21" s="267"/>
      <c r="O21" s="266"/>
      <c r="P21" s="267"/>
      <c r="Q21" s="266"/>
      <c r="R21" s="267"/>
      <c r="S21" s="266"/>
      <c r="T21" s="267"/>
      <c r="U21" s="268"/>
      <c r="V21" s="265"/>
      <c r="W21" s="268"/>
      <c r="X21" s="272"/>
      <c r="Y21" s="268"/>
      <c r="Z21" s="272"/>
      <c r="AA21" s="269"/>
      <c r="AB21" s="270"/>
      <c r="AC21" s="269"/>
      <c r="AD21" s="270"/>
      <c r="AE21" s="269"/>
      <c r="AF21" s="270"/>
      <c r="AG21" s="273"/>
    </row>
    <row r="22" spans="1:33" x14ac:dyDescent="0.65">
      <c r="A22" s="271"/>
      <c r="B22" s="263" t="s">
        <v>353</v>
      </c>
      <c r="C22" s="264"/>
      <c r="D22" s="272">
        <v>480</v>
      </c>
      <c r="E22" s="265"/>
      <c r="F22" s="265"/>
      <c r="G22" s="265"/>
      <c r="H22" s="265">
        <v>480</v>
      </c>
      <c r="I22" s="266"/>
      <c r="J22" s="267"/>
      <c r="K22" s="266"/>
      <c r="L22" s="267"/>
      <c r="M22" s="266"/>
      <c r="N22" s="267"/>
      <c r="O22" s="266"/>
      <c r="P22" s="267"/>
      <c r="Q22" s="266"/>
      <c r="R22" s="267"/>
      <c r="S22" s="266"/>
      <c r="T22" s="267"/>
      <c r="U22" s="268"/>
      <c r="V22" s="265"/>
      <c r="W22" s="268"/>
      <c r="X22" s="272">
        <v>480</v>
      </c>
      <c r="Y22" s="268"/>
      <c r="Z22" s="272"/>
      <c r="AA22" s="269"/>
      <c r="AB22" s="270"/>
      <c r="AC22" s="269"/>
      <c r="AD22" s="270"/>
      <c r="AE22" s="269"/>
      <c r="AF22" s="270"/>
      <c r="AG22" s="273"/>
    </row>
    <row r="23" spans="1:33" ht="48" x14ac:dyDescent="0.65">
      <c r="A23" s="271"/>
      <c r="B23" s="263" t="s">
        <v>243</v>
      </c>
      <c r="C23" s="264"/>
      <c r="D23" s="265"/>
      <c r="E23" s="265"/>
      <c r="F23" s="265"/>
      <c r="G23" s="265"/>
      <c r="H23" s="265"/>
      <c r="I23" s="266"/>
      <c r="J23" s="267"/>
      <c r="K23" s="266"/>
      <c r="L23" s="267"/>
      <c r="M23" s="266"/>
      <c r="N23" s="267"/>
      <c r="O23" s="266"/>
      <c r="P23" s="267"/>
      <c r="Q23" s="266"/>
      <c r="R23" s="267"/>
      <c r="S23" s="266"/>
      <c r="T23" s="267"/>
      <c r="U23" s="268"/>
      <c r="V23" s="265"/>
      <c r="W23" s="268"/>
      <c r="X23" s="265"/>
      <c r="Y23" s="268"/>
      <c r="Z23" s="265"/>
      <c r="AA23" s="269"/>
      <c r="AB23" s="270"/>
      <c r="AC23" s="269"/>
      <c r="AD23" s="270"/>
      <c r="AE23" s="269"/>
      <c r="AF23" s="270"/>
      <c r="AG23" s="273"/>
    </row>
    <row r="24" spans="1:33" ht="48" x14ac:dyDescent="0.65">
      <c r="A24" s="271"/>
      <c r="B24" s="263" t="s">
        <v>244</v>
      </c>
      <c r="C24" s="264"/>
      <c r="D24" s="272"/>
      <c r="E24" s="265"/>
      <c r="F24" s="265"/>
      <c r="G24" s="265"/>
      <c r="H24" s="265"/>
      <c r="I24" s="266"/>
      <c r="J24" s="267"/>
      <c r="K24" s="266"/>
      <c r="L24" s="267"/>
      <c r="M24" s="266"/>
      <c r="N24" s="267"/>
      <c r="O24" s="266"/>
      <c r="P24" s="267"/>
      <c r="Q24" s="266"/>
      <c r="R24" s="267"/>
      <c r="S24" s="266"/>
      <c r="T24" s="267"/>
      <c r="U24" s="268"/>
      <c r="V24" s="265"/>
      <c r="W24" s="268"/>
      <c r="X24" s="272"/>
      <c r="Y24" s="268"/>
      <c r="Z24" s="272"/>
      <c r="AA24" s="269"/>
      <c r="AB24" s="270"/>
      <c r="AC24" s="269"/>
      <c r="AD24" s="270"/>
      <c r="AE24" s="269"/>
      <c r="AF24" s="270"/>
      <c r="AG24" s="273"/>
    </row>
    <row r="25" spans="1:33" x14ac:dyDescent="0.65">
      <c r="A25" s="271"/>
      <c r="B25" s="263" t="s">
        <v>353</v>
      </c>
      <c r="C25" s="264"/>
      <c r="D25" s="272">
        <v>600</v>
      </c>
      <c r="E25" s="265"/>
      <c r="F25" s="265"/>
      <c r="G25" s="265"/>
      <c r="H25" s="265">
        <v>600</v>
      </c>
      <c r="I25" s="266"/>
      <c r="J25" s="267"/>
      <c r="K25" s="266"/>
      <c r="L25" s="267"/>
      <c r="M25" s="266"/>
      <c r="N25" s="267"/>
      <c r="O25" s="266"/>
      <c r="P25" s="267"/>
      <c r="Q25" s="266"/>
      <c r="R25" s="267"/>
      <c r="S25" s="266"/>
      <c r="T25" s="267"/>
      <c r="U25" s="268"/>
      <c r="V25" s="265"/>
      <c r="W25" s="268"/>
      <c r="X25" s="272"/>
      <c r="Y25" s="268"/>
      <c r="Z25" s="272">
        <v>600</v>
      </c>
      <c r="AA25" s="269"/>
      <c r="AB25" s="270"/>
      <c r="AC25" s="269"/>
      <c r="AD25" s="270"/>
      <c r="AE25" s="269"/>
      <c r="AF25" s="270"/>
      <c r="AG25" s="273"/>
    </row>
    <row r="26" spans="1:33" ht="24" customHeight="1" x14ac:dyDescent="0.65">
      <c r="A26" s="271"/>
      <c r="B26" s="263" t="s">
        <v>245</v>
      </c>
      <c r="C26" s="264"/>
      <c r="D26" s="265"/>
      <c r="E26" s="265"/>
      <c r="F26" s="265"/>
      <c r="G26" s="265"/>
      <c r="H26" s="265"/>
      <c r="I26" s="266"/>
      <c r="J26" s="267"/>
      <c r="K26" s="266"/>
      <c r="L26" s="267"/>
      <c r="M26" s="266"/>
      <c r="N26" s="267"/>
      <c r="O26" s="266"/>
      <c r="P26" s="267"/>
      <c r="Q26" s="266"/>
      <c r="R26" s="267"/>
      <c r="S26" s="266"/>
      <c r="T26" s="267"/>
      <c r="U26" s="268"/>
      <c r="V26" s="265"/>
      <c r="W26" s="268"/>
      <c r="X26" s="265"/>
      <c r="Y26" s="268"/>
      <c r="Z26" s="265"/>
      <c r="AA26" s="269"/>
      <c r="AB26" s="270"/>
      <c r="AC26" s="269"/>
      <c r="AD26" s="270"/>
      <c r="AE26" s="269"/>
      <c r="AF26" s="270"/>
      <c r="AG26" s="273"/>
    </row>
    <row r="27" spans="1:33" x14ac:dyDescent="0.65">
      <c r="A27" s="271"/>
      <c r="B27" s="263" t="s">
        <v>246</v>
      </c>
      <c r="C27" s="264"/>
      <c r="D27" s="272"/>
      <c r="E27" s="265"/>
      <c r="F27" s="265"/>
      <c r="G27" s="265"/>
      <c r="H27" s="265"/>
      <c r="I27" s="266"/>
      <c r="J27" s="267"/>
      <c r="K27" s="266"/>
      <c r="L27" s="267"/>
      <c r="M27" s="266"/>
      <c r="N27" s="267"/>
      <c r="O27" s="266"/>
      <c r="P27" s="267"/>
      <c r="Q27" s="266"/>
      <c r="R27" s="267"/>
      <c r="S27" s="266"/>
      <c r="T27" s="267"/>
      <c r="U27" s="268"/>
      <c r="V27" s="265"/>
      <c r="W27" s="268"/>
      <c r="X27" s="265"/>
      <c r="Y27" s="268"/>
      <c r="Z27" s="272"/>
      <c r="AA27" s="269"/>
      <c r="AB27" s="270"/>
      <c r="AC27" s="269"/>
      <c r="AD27" s="270"/>
      <c r="AE27" s="269"/>
      <c r="AF27" s="270"/>
      <c r="AG27" s="273"/>
    </row>
    <row r="28" spans="1:33" ht="48" x14ac:dyDescent="0.65">
      <c r="A28" s="271"/>
      <c r="B28" s="263" t="s">
        <v>247</v>
      </c>
      <c r="C28" s="264"/>
      <c r="D28" s="265"/>
      <c r="E28" s="265"/>
      <c r="F28" s="265"/>
      <c r="G28" s="265"/>
      <c r="H28" s="265"/>
      <c r="I28" s="266"/>
      <c r="J28" s="267"/>
      <c r="K28" s="266"/>
      <c r="L28" s="267"/>
      <c r="M28" s="266"/>
      <c r="N28" s="267"/>
      <c r="O28" s="266"/>
      <c r="P28" s="267"/>
      <c r="Q28" s="266"/>
      <c r="R28" s="267"/>
      <c r="S28" s="266"/>
      <c r="T28" s="267"/>
      <c r="U28" s="268"/>
      <c r="V28" s="265"/>
      <c r="W28" s="268"/>
      <c r="X28" s="265"/>
      <c r="Y28" s="268"/>
      <c r="Z28" s="265"/>
      <c r="AA28" s="269"/>
      <c r="AB28" s="270"/>
      <c r="AC28" s="269"/>
      <c r="AD28" s="270"/>
      <c r="AE28" s="269"/>
      <c r="AF28" s="270"/>
      <c r="AG28" s="273"/>
    </row>
    <row r="29" spans="1:33" ht="48" x14ac:dyDescent="0.65">
      <c r="A29" s="271"/>
      <c r="B29" s="263" t="s">
        <v>248</v>
      </c>
      <c r="C29" s="264"/>
      <c r="D29" s="265"/>
      <c r="E29" s="265"/>
      <c r="F29" s="265"/>
      <c r="G29" s="265"/>
      <c r="H29" s="265"/>
      <c r="I29" s="266"/>
      <c r="J29" s="267"/>
      <c r="K29" s="266"/>
      <c r="L29" s="267"/>
      <c r="M29" s="266"/>
      <c r="N29" s="267"/>
      <c r="O29" s="266"/>
      <c r="P29" s="267"/>
      <c r="Q29" s="266"/>
      <c r="R29" s="267"/>
      <c r="S29" s="266"/>
      <c r="T29" s="267"/>
      <c r="U29" s="268"/>
      <c r="V29" s="265"/>
      <c r="W29" s="268"/>
      <c r="X29" s="265"/>
      <c r="Y29" s="268"/>
      <c r="Z29" s="265"/>
      <c r="AA29" s="269"/>
      <c r="AB29" s="270"/>
      <c r="AC29" s="269"/>
      <c r="AD29" s="270"/>
      <c r="AE29" s="269"/>
      <c r="AF29" s="270"/>
      <c r="AG29" s="273"/>
    </row>
    <row r="30" spans="1:33" ht="48" x14ac:dyDescent="0.65">
      <c r="A30" s="271"/>
      <c r="B30" s="263" t="s">
        <v>249</v>
      </c>
      <c r="C30" s="264"/>
      <c r="D30" s="272"/>
      <c r="E30" s="265"/>
      <c r="F30" s="265"/>
      <c r="G30" s="265"/>
      <c r="H30" s="265"/>
      <c r="I30" s="266"/>
      <c r="J30" s="267"/>
      <c r="K30" s="266"/>
      <c r="L30" s="267"/>
      <c r="M30" s="266"/>
      <c r="N30" s="267"/>
      <c r="O30" s="266"/>
      <c r="P30" s="267"/>
      <c r="Q30" s="266"/>
      <c r="R30" s="267"/>
      <c r="S30" s="266"/>
      <c r="T30" s="267"/>
      <c r="U30" s="268"/>
      <c r="V30" s="265"/>
      <c r="W30" s="268"/>
      <c r="X30" s="272"/>
      <c r="Y30" s="268"/>
      <c r="Z30" s="265"/>
      <c r="AA30" s="269"/>
      <c r="AB30" s="270"/>
      <c r="AC30" s="269"/>
      <c r="AD30" s="270"/>
      <c r="AE30" s="269"/>
      <c r="AF30" s="270"/>
      <c r="AG30" s="273"/>
    </row>
    <row r="31" spans="1:33" x14ac:dyDescent="0.65">
      <c r="A31" s="271"/>
      <c r="B31" s="263" t="s">
        <v>250</v>
      </c>
      <c r="C31" s="264"/>
      <c r="D31" s="265"/>
      <c r="E31" s="265"/>
      <c r="F31" s="265"/>
      <c r="G31" s="265"/>
      <c r="H31" s="265"/>
      <c r="I31" s="266"/>
      <c r="J31" s="267"/>
      <c r="K31" s="266"/>
      <c r="L31" s="267"/>
      <c r="M31" s="266"/>
      <c r="N31" s="267"/>
      <c r="O31" s="266"/>
      <c r="P31" s="267"/>
      <c r="Q31" s="266"/>
      <c r="R31" s="267"/>
      <c r="S31" s="266"/>
      <c r="T31" s="267"/>
      <c r="U31" s="268"/>
      <c r="V31" s="265"/>
      <c r="W31" s="268"/>
      <c r="X31" s="265"/>
      <c r="Y31" s="268"/>
      <c r="Z31" s="265"/>
      <c r="AA31" s="269"/>
      <c r="AB31" s="270"/>
      <c r="AC31" s="269"/>
      <c r="AD31" s="270"/>
      <c r="AE31" s="269"/>
      <c r="AF31" s="270"/>
      <c r="AG31" s="273"/>
    </row>
    <row r="32" spans="1:33" x14ac:dyDescent="0.65">
      <c r="A32" s="271"/>
      <c r="B32" s="263" t="s">
        <v>251</v>
      </c>
      <c r="C32" s="264"/>
      <c r="D32" s="265"/>
      <c r="E32" s="265"/>
      <c r="F32" s="265"/>
      <c r="G32" s="265"/>
      <c r="H32" s="265"/>
      <c r="I32" s="266"/>
      <c r="J32" s="267"/>
      <c r="K32" s="266"/>
      <c r="L32" s="267"/>
      <c r="M32" s="266"/>
      <c r="N32" s="267"/>
      <c r="O32" s="266"/>
      <c r="P32" s="267"/>
      <c r="Q32" s="266"/>
      <c r="R32" s="267"/>
      <c r="S32" s="266"/>
      <c r="T32" s="267"/>
      <c r="U32" s="268"/>
      <c r="V32" s="265"/>
      <c r="W32" s="268"/>
      <c r="X32" s="265"/>
      <c r="Y32" s="268"/>
      <c r="Z32" s="265"/>
      <c r="AA32" s="269"/>
      <c r="AB32" s="270"/>
      <c r="AC32" s="269"/>
      <c r="AD32" s="270"/>
      <c r="AE32" s="269"/>
      <c r="AF32" s="270"/>
      <c r="AG32" s="273"/>
    </row>
    <row r="33" spans="1:33" x14ac:dyDescent="0.65">
      <c r="A33" s="271"/>
      <c r="B33" s="263" t="s">
        <v>252</v>
      </c>
      <c r="C33" s="264"/>
      <c r="D33" s="265"/>
      <c r="E33" s="265"/>
      <c r="F33" s="265"/>
      <c r="G33" s="265"/>
      <c r="H33" s="265"/>
      <c r="I33" s="266"/>
      <c r="J33" s="267"/>
      <c r="K33" s="266"/>
      <c r="L33" s="267"/>
      <c r="M33" s="266"/>
      <c r="N33" s="267"/>
      <c r="O33" s="266"/>
      <c r="P33" s="267"/>
      <c r="Q33" s="266"/>
      <c r="R33" s="267"/>
      <c r="S33" s="266"/>
      <c r="T33" s="267"/>
      <c r="U33" s="268"/>
      <c r="V33" s="265"/>
      <c r="W33" s="268"/>
      <c r="X33" s="265"/>
      <c r="Y33" s="268"/>
      <c r="Z33" s="265"/>
      <c r="AA33" s="269"/>
      <c r="AB33" s="270"/>
      <c r="AC33" s="269"/>
      <c r="AD33" s="270"/>
      <c r="AE33" s="269"/>
      <c r="AF33" s="270"/>
      <c r="AG33" s="273"/>
    </row>
    <row r="34" spans="1:33" ht="48" x14ac:dyDescent="0.65">
      <c r="A34" s="271"/>
      <c r="B34" s="263" t="s">
        <v>253</v>
      </c>
      <c r="C34" s="264"/>
      <c r="D34" s="272"/>
      <c r="E34" s="265"/>
      <c r="F34" s="265"/>
      <c r="G34" s="265"/>
      <c r="H34" s="265"/>
      <c r="I34" s="266"/>
      <c r="J34" s="267"/>
      <c r="K34" s="266"/>
      <c r="L34" s="267"/>
      <c r="M34" s="266"/>
      <c r="N34" s="267"/>
      <c r="O34" s="266"/>
      <c r="P34" s="267"/>
      <c r="Q34" s="266"/>
      <c r="R34" s="267"/>
      <c r="S34" s="266"/>
      <c r="T34" s="267"/>
      <c r="U34" s="268"/>
      <c r="V34" s="265"/>
      <c r="W34" s="268"/>
      <c r="X34" s="272"/>
      <c r="Y34" s="268"/>
      <c r="Z34" s="272"/>
      <c r="AA34" s="269"/>
      <c r="AB34" s="270"/>
      <c r="AC34" s="269"/>
      <c r="AD34" s="270"/>
      <c r="AE34" s="269"/>
      <c r="AF34" s="270"/>
      <c r="AG34" s="273"/>
    </row>
    <row r="35" spans="1:33" ht="48" x14ac:dyDescent="0.65">
      <c r="A35" s="271"/>
      <c r="B35" s="263" t="s">
        <v>254</v>
      </c>
      <c r="C35" s="264"/>
      <c r="D35" s="265"/>
      <c r="E35" s="265"/>
      <c r="F35" s="265"/>
      <c r="G35" s="265"/>
      <c r="H35" s="265"/>
      <c r="I35" s="266"/>
      <c r="J35" s="267"/>
      <c r="K35" s="266"/>
      <c r="L35" s="267"/>
      <c r="M35" s="266"/>
      <c r="N35" s="267"/>
      <c r="O35" s="266"/>
      <c r="P35" s="267"/>
      <c r="Q35" s="266"/>
      <c r="R35" s="267"/>
      <c r="S35" s="266"/>
      <c r="T35" s="267"/>
      <c r="U35" s="268"/>
      <c r="V35" s="265"/>
      <c r="W35" s="268"/>
      <c r="X35" s="265"/>
      <c r="Y35" s="268"/>
      <c r="Z35" s="265"/>
      <c r="AA35" s="269"/>
      <c r="AB35" s="270"/>
      <c r="AC35" s="269"/>
      <c r="AD35" s="270"/>
      <c r="AE35" s="269"/>
      <c r="AF35" s="270"/>
      <c r="AG35" s="273"/>
    </row>
    <row r="36" spans="1:33" x14ac:dyDescent="0.65">
      <c r="A36" s="271"/>
      <c r="B36" s="263" t="s">
        <v>255</v>
      </c>
      <c r="C36" s="264"/>
      <c r="D36" s="265"/>
      <c r="E36" s="265"/>
      <c r="F36" s="265"/>
      <c r="G36" s="265"/>
      <c r="H36" s="265"/>
      <c r="I36" s="266"/>
      <c r="J36" s="267"/>
      <c r="K36" s="266"/>
      <c r="L36" s="267"/>
      <c r="M36" s="266"/>
      <c r="N36" s="267"/>
      <c r="O36" s="266"/>
      <c r="P36" s="267"/>
      <c r="Q36" s="266"/>
      <c r="R36" s="267"/>
      <c r="S36" s="266"/>
      <c r="T36" s="267"/>
      <c r="U36" s="268"/>
      <c r="V36" s="265"/>
      <c r="W36" s="268"/>
      <c r="X36" s="265"/>
      <c r="Y36" s="268"/>
      <c r="Z36" s="265"/>
      <c r="AA36" s="269"/>
      <c r="AB36" s="270"/>
      <c r="AC36" s="269"/>
      <c r="AD36" s="270"/>
      <c r="AE36" s="269"/>
      <c r="AF36" s="270"/>
      <c r="AG36" s="273"/>
    </row>
    <row r="37" spans="1:33" ht="48" x14ac:dyDescent="0.65">
      <c r="A37" s="271"/>
      <c r="B37" s="263" t="s">
        <v>256</v>
      </c>
      <c r="C37" s="264"/>
      <c r="D37" s="272"/>
      <c r="E37" s="265"/>
      <c r="F37" s="265"/>
      <c r="G37" s="265"/>
      <c r="H37" s="265"/>
      <c r="I37" s="266"/>
      <c r="J37" s="267"/>
      <c r="K37" s="266"/>
      <c r="L37" s="267"/>
      <c r="M37" s="266"/>
      <c r="N37" s="267"/>
      <c r="O37" s="266"/>
      <c r="P37" s="267"/>
      <c r="Q37" s="266"/>
      <c r="R37" s="267"/>
      <c r="S37" s="266"/>
      <c r="T37" s="267"/>
      <c r="U37" s="268"/>
      <c r="V37" s="265"/>
      <c r="W37" s="268"/>
      <c r="X37" s="265"/>
      <c r="Y37" s="268"/>
      <c r="Z37" s="272"/>
      <c r="AA37" s="269"/>
      <c r="AB37" s="270"/>
      <c r="AC37" s="269"/>
      <c r="AD37" s="270"/>
      <c r="AE37" s="269"/>
      <c r="AF37" s="270"/>
      <c r="AG37" s="273"/>
    </row>
    <row r="38" spans="1:33" x14ac:dyDescent="0.65">
      <c r="A38" s="271"/>
      <c r="B38" s="263" t="s">
        <v>257</v>
      </c>
      <c r="C38" s="264"/>
      <c r="D38" s="265"/>
      <c r="E38" s="265"/>
      <c r="F38" s="265"/>
      <c r="G38" s="265"/>
      <c r="H38" s="265"/>
      <c r="I38" s="266"/>
      <c r="J38" s="267"/>
      <c r="K38" s="266"/>
      <c r="L38" s="267"/>
      <c r="M38" s="266"/>
      <c r="N38" s="267"/>
      <c r="O38" s="266"/>
      <c r="P38" s="267"/>
      <c r="Q38" s="266"/>
      <c r="R38" s="267"/>
      <c r="S38" s="266"/>
      <c r="T38" s="267"/>
      <c r="U38" s="268"/>
      <c r="V38" s="265"/>
      <c r="W38" s="268"/>
      <c r="X38" s="265"/>
      <c r="Y38" s="268"/>
      <c r="Z38" s="265"/>
      <c r="AA38" s="269"/>
      <c r="AB38" s="270"/>
      <c r="AC38" s="269"/>
      <c r="AD38" s="270"/>
      <c r="AE38" s="269"/>
      <c r="AF38" s="270"/>
      <c r="AG38" s="273"/>
    </row>
    <row r="39" spans="1:33" x14ac:dyDescent="0.65">
      <c r="A39" s="271"/>
      <c r="B39" s="263" t="s">
        <v>258</v>
      </c>
      <c r="C39" s="264"/>
      <c r="D39" s="272"/>
      <c r="E39" s="265"/>
      <c r="F39" s="265"/>
      <c r="G39" s="265"/>
      <c r="H39" s="265"/>
      <c r="I39" s="266"/>
      <c r="J39" s="267"/>
      <c r="K39" s="266"/>
      <c r="L39" s="267"/>
      <c r="M39" s="266"/>
      <c r="N39" s="267"/>
      <c r="O39" s="266"/>
      <c r="P39" s="267"/>
      <c r="Q39" s="266"/>
      <c r="R39" s="267"/>
      <c r="S39" s="266"/>
      <c r="T39" s="267"/>
      <c r="U39" s="268"/>
      <c r="V39" s="265"/>
      <c r="W39" s="268"/>
      <c r="X39" s="272"/>
      <c r="Y39" s="268"/>
      <c r="Z39" s="265"/>
      <c r="AA39" s="269"/>
      <c r="AB39" s="270"/>
      <c r="AC39" s="269"/>
      <c r="AD39" s="270"/>
      <c r="AE39" s="269"/>
      <c r="AF39" s="270"/>
      <c r="AG39" s="273"/>
    </row>
    <row r="40" spans="1:33" x14ac:dyDescent="0.65">
      <c r="A40" s="271"/>
      <c r="B40" s="263" t="s">
        <v>259</v>
      </c>
      <c r="C40" s="264"/>
      <c r="D40" s="272"/>
      <c r="E40" s="265"/>
      <c r="F40" s="265"/>
      <c r="G40" s="265"/>
      <c r="H40" s="265"/>
      <c r="I40" s="266"/>
      <c r="J40" s="267"/>
      <c r="K40" s="266"/>
      <c r="L40" s="267"/>
      <c r="M40" s="266"/>
      <c r="N40" s="267"/>
      <c r="O40" s="266"/>
      <c r="P40" s="267"/>
      <c r="Q40" s="266"/>
      <c r="R40" s="267"/>
      <c r="S40" s="266"/>
      <c r="T40" s="267"/>
      <c r="U40" s="268"/>
      <c r="V40" s="265"/>
      <c r="W40" s="268"/>
      <c r="X40" s="272"/>
      <c r="Y40" s="268"/>
      <c r="Z40" s="265"/>
      <c r="AA40" s="269"/>
      <c r="AB40" s="270"/>
      <c r="AC40" s="269"/>
      <c r="AD40" s="270"/>
      <c r="AE40" s="269"/>
      <c r="AF40" s="270"/>
      <c r="AG40" s="273"/>
    </row>
    <row r="41" spans="1:33" ht="48" x14ac:dyDescent="0.65">
      <c r="A41" s="271"/>
      <c r="B41" s="263" t="s">
        <v>260</v>
      </c>
      <c r="C41" s="264"/>
      <c r="D41" s="265"/>
      <c r="E41" s="265"/>
      <c r="F41" s="265"/>
      <c r="G41" s="265"/>
      <c r="H41" s="265"/>
      <c r="I41" s="266"/>
      <c r="J41" s="267"/>
      <c r="K41" s="266"/>
      <c r="L41" s="267"/>
      <c r="M41" s="266"/>
      <c r="N41" s="267"/>
      <c r="O41" s="266"/>
      <c r="P41" s="267"/>
      <c r="Q41" s="266"/>
      <c r="R41" s="267"/>
      <c r="S41" s="266"/>
      <c r="T41" s="267"/>
      <c r="U41" s="268"/>
      <c r="V41" s="265"/>
      <c r="W41" s="268"/>
      <c r="X41" s="265"/>
      <c r="Y41" s="268"/>
      <c r="Z41" s="265"/>
      <c r="AA41" s="269"/>
      <c r="AB41" s="270"/>
      <c r="AC41" s="269"/>
      <c r="AD41" s="270"/>
      <c r="AE41" s="269"/>
      <c r="AF41" s="270"/>
      <c r="AG41" s="273"/>
    </row>
    <row r="42" spans="1:33" x14ac:dyDescent="0.65">
      <c r="A42" s="271"/>
      <c r="B42" s="263" t="s">
        <v>261</v>
      </c>
      <c r="C42" s="264"/>
      <c r="D42" s="272"/>
      <c r="E42" s="265"/>
      <c r="F42" s="265"/>
      <c r="G42" s="265"/>
      <c r="H42" s="265"/>
      <c r="I42" s="266"/>
      <c r="J42" s="267"/>
      <c r="K42" s="266"/>
      <c r="L42" s="267"/>
      <c r="M42" s="266"/>
      <c r="N42" s="267"/>
      <c r="O42" s="266"/>
      <c r="P42" s="267"/>
      <c r="Q42" s="266"/>
      <c r="R42" s="267"/>
      <c r="S42" s="266"/>
      <c r="T42" s="267"/>
      <c r="U42" s="268"/>
      <c r="V42" s="265"/>
      <c r="W42" s="268"/>
      <c r="X42" s="265"/>
      <c r="Y42" s="268"/>
      <c r="Z42" s="272"/>
      <c r="AA42" s="269"/>
      <c r="AB42" s="270"/>
      <c r="AC42" s="269"/>
      <c r="AD42" s="270"/>
      <c r="AE42" s="269"/>
      <c r="AF42" s="270"/>
      <c r="AG42" s="273"/>
    </row>
    <row r="43" spans="1:33" ht="48" x14ac:dyDescent="0.65">
      <c r="A43" s="299">
        <v>2</v>
      </c>
      <c r="B43" s="300" t="s">
        <v>262</v>
      </c>
      <c r="C43" s="303"/>
      <c r="D43" s="303"/>
      <c r="E43" s="303"/>
      <c r="F43" s="303"/>
      <c r="G43" s="303"/>
      <c r="H43" s="303"/>
      <c r="I43" s="304"/>
      <c r="J43" s="305"/>
      <c r="K43" s="304"/>
      <c r="L43" s="305"/>
      <c r="M43" s="304"/>
      <c r="N43" s="305"/>
      <c r="O43" s="304"/>
      <c r="P43" s="305"/>
      <c r="Q43" s="304"/>
      <c r="R43" s="305"/>
      <c r="S43" s="304"/>
      <c r="T43" s="305"/>
      <c r="U43" s="306"/>
      <c r="V43" s="303"/>
      <c r="W43" s="306"/>
      <c r="X43" s="303"/>
      <c r="Y43" s="306"/>
      <c r="Z43" s="303"/>
      <c r="AA43" s="307"/>
      <c r="AB43" s="308"/>
      <c r="AC43" s="307"/>
      <c r="AD43" s="308"/>
      <c r="AE43" s="307"/>
      <c r="AF43" s="308"/>
      <c r="AG43" s="303"/>
    </row>
    <row r="44" spans="1:33" x14ac:dyDescent="0.65">
      <c r="A44" s="271"/>
      <c r="B44" s="263" t="s">
        <v>263</v>
      </c>
      <c r="C44" s="264"/>
      <c r="D44" s="265"/>
      <c r="E44" s="265"/>
      <c r="F44" s="265"/>
      <c r="G44" s="265"/>
      <c r="H44" s="265"/>
      <c r="I44" s="266"/>
      <c r="J44" s="267"/>
      <c r="K44" s="266"/>
      <c r="L44" s="267"/>
      <c r="M44" s="266"/>
      <c r="N44" s="267"/>
      <c r="O44" s="266"/>
      <c r="P44" s="267"/>
      <c r="Q44" s="266"/>
      <c r="R44" s="267"/>
      <c r="S44" s="266"/>
      <c r="T44" s="267"/>
      <c r="U44" s="268"/>
      <c r="V44" s="265"/>
      <c r="W44" s="268"/>
      <c r="X44" s="265"/>
      <c r="Y44" s="268"/>
      <c r="Z44" s="265"/>
      <c r="AA44" s="269"/>
      <c r="AB44" s="270"/>
      <c r="AC44" s="269"/>
      <c r="AD44" s="270"/>
      <c r="AE44" s="269"/>
      <c r="AF44" s="270"/>
      <c r="AG44" s="265"/>
    </row>
    <row r="45" spans="1:33" x14ac:dyDescent="0.65">
      <c r="A45" s="271"/>
      <c r="B45" s="263" t="s">
        <v>264</v>
      </c>
      <c r="C45" s="264"/>
      <c r="D45" s="265"/>
      <c r="E45" s="265"/>
      <c r="F45" s="265"/>
      <c r="G45" s="265"/>
      <c r="H45" s="265"/>
      <c r="I45" s="266"/>
      <c r="J45" s="267"/>
      <c r="K45" s="266"/>
      <c r="L45" s="267"/>
      <c r="M45" s="266"/>
      <c r="N45" s="267"/>
      <c r="O45" s="266"/>
      <c r="P45" s="267"/>
      <c r="Q45" s="266"/>
      <c r="R45" s="267"/>
      <c r="S45" s="266"/>
      <c r="T45" s="267"/>
      <c r="U45" s="268"/>
      <c r="V45" s="265"/>
      <c r="W45" s="268"/>
      <c r="X45" s="265"/>
      <c r="Y45" s="268"/>
      <c r="Z45" s="265"/>
      <c r="AA45" s="269"/>
      <c r="AB45" s="270"/>
      <c r="AC45" s="269"/>
      <c r="AD45" s="270"/>
      <c r="AE45" s="269"/>
      <c r="AF45" s="270"/>
      <c r="AG45" s="265"/>
    </row>
    <row r="46" spans="1:33" x14ac:dyDescent="0.65">
      <c r="A46" s="271"/>
      <c r="B46" s="263" t="s">
        <v>265</v>
      </c>
      <c r="C46" s="264"/>
      <c r="D46" s="272"/>
      <c r="E46" s="265"/>
      <c r="F46" s="265"/>
      <c r="G46" s="265"/>
      <c r="H46" s="265"/>
      <c r="I46" s="266"/>
      <c r="J46" s="267"/>
      <c r="K46" s="266"/>
      <c r="L46" s="267"/>
      <c r="M46" s="266"/>
      <c r="N46" s="267"/>
      <c r="O46" s="266"/>
      <c r="P46" s="267"/>
      <c r="Q46" s="266"/>
      <c r="R46" s="267"/>
      <c r="S46" s="266"/>
      <c r="T46" s="267"/>
      <c r="U46" s="268"/>
      <c r="V46" s="265"/>
      <c r="W46" s="268"/>
      <c r="X46" s="272"/>
      <c r="Y46" s="268"/>
      <c r="Z46" s="265"/>
      <c r="AA46" s="269"/>
      <c r="AB46" s="270"/>
      <c r="AC46" s="269"/>
      <c r="AD46" s="270"/>
      <c r="AE46" s="269"/>
      <c r="AF46" s="270"/>
      <c r="AG46" s="265"/>
    </row>
    <row r="47" spans="1:33" x14ac:dyDescent="0.65">
      <c r="A47" s="299">
        <v>3</v>
      </c>
      <c r="B47" s="300" t="s">
        <v>266</v>
      </c>
      <c r="C47" s="303"/>
      <c r="D47" s="303"/>
      <c r="E47" s="303"/>
      <c r="F47" s="303"/>
      <c r="G47" s="303"/>
      <c r="H47" s="303"/>
      <c r="I47" s="304"/>
      <c r="J47" s="305"/>
      <c r="K47" s="304"/>
      <c r="L47" s="305"/>
      <c r="M47" s="304"/>
      <c r="N47" s="305"/>
      <c r="O47" s="304"/>
      <c r="P47" s="305"/>
      <c r="Q47" s="304"/>
      <c r="R47" s="305"/>
      <c r="S47" s="304"/>
      <c r="T47" s="305"/>
      <c r="U47" s="306"/>
      <c r="V47" s="303"/>
      <c r="W47" s="306"/>
      <c r="X47" s="303"/>
      <c r="Y47" s="306"/>
      <c r="Z47" s="303"/>
      <c r="AA47" s="307"/>
      <c r="AB47" s="308"/>
      <c r="AC47" s="307"/>
      <c r="AD47" s="308"/>
      <c r="AE47" s="307"/>
      <c r="AF47" s="308"/>
      <c r="AG47" s="303" t="s">
        <v>362</v>
      </c>
    </row>
    <row r="48" spans="1:33" ht="24" customHeight="1" x14ac:dyDescent="0.65">
      <c r="A48" s="271"/>
      <c r="B48" s="263" t="s">
        <v>267</v>
      </c>
      <c r="C48" s="264"/>
      <c r="D48" s="265"/>
      <c r="E48" s="265"/>
      <c r="F48" s="265"/>
      <c r="G48" s="265"/>
      <c r="H48" s="265"/>
      <c r="I48" s="266"/>
      <c r="J48" s="267"/>
      <c r="K48" s="266"/>
      <c r="L48" s="267"/>
      <c r="M48" s="266"/>
      <c r="N48" s="267"/>
      <c r="O48" s="266"/>
      <c r="P48" s="267"/>
      <c r="Q48" s="266"/>
      <c r="R48" s="267"/>
      <c r="S48" s="266"/>
      <c r="T48" s="267"/>
      <c r="U48" s="268"/>
      <c r="V48" s="265"/>
      <c r="W48" s="268"/>
      <c r="X48" s="265"/>
      <c r="Y48" s="268"/>
      <c r="Z48" s="265"/>
      <c r="AA48" s="269"/>
      <c r="AB48" s="270"/>
      <c r="AC48" s="269"/>
      <c r="AD48" s="270"/>
      <c r="AE48" s="269"/>
      <c r="AF48" s="270"/>
      <c r="AG48" s="274"/>
    </row>
    <row r="49" spans="1:33" x14ac:dyDescent="0.65">
      <c r="A49" s="271"/>
      <c r="B49" s="263" t="s">
        <v>268</v>
      </c>
      <c r="C49" s="264"/>
      <c r="D49" s="265"/>
      <c r="E49" s="265"/>
      <c r="F49" s="265"/>
      <c r="G49" s="265"/>
      <c r="H49" s="265"/>
      <c r="I49" s="266"/>
      <c r="J49" s="267"/>
      <c r="K49" s="266"/>
      <c r="L49" s="267"/>
      <c r="M49" s="266"/>
      <c r="N49" s="267"/>
      <c r="O49" s="266"/>
      <c r="P49" s="267"/>
      <c r="Q49" s="266"/>
      <c r="R49" s="267"/>
      <c r="S49" s="266"/>
      <c r="T49" s="267"/>
      <c r="U49" s="268"/>
      <c r="V49" s="265"/>
      <c r="W49" s="268"/>
      <c r="X49" s="265"/>
      <c r="Y49" s="268"/>
      <c r="Z49" s="265"/>
      <c r="AA49" s="269"/>
      <c r="AB49" s="270"/>
      <c r="AC49" s="269"/>
      <c r="AD49" s="270"/>
      <c r="AE49" s="269"/>
      <c r="AF49" s="270"/>
      <c r="AG49" s="265"/>
    </row>
    <row r="50" spans="1:33" x14ac:dyDescent="0.65">
      <c r="A50" s="271"/>
      <c r="B50" s="263" t="s">
        <v>269</v>
      </c>
      <c r="C50" s="264"/>
      <c r="D50" s="265"/>
      <c r="E50" s="265"/>
      <c r="F50" s="265"/>
      <c r="G50" s="265"/>
      <c r="H50" s="265"/>
      <c r="I50" s="266"/>
      <c r="J50" s="267"/>
      <c r="K50" s="266"/>
      <c r="L50" s="267"/>
      <c r="M50" s="266"/>
      <c r="N50" s="267"/>
      <c r="O50" s="266"/>
      <c r="P50" s="267"/>
      <c r="Q50" s="266"/>
      <c r="R50" s="267"/>
      <c r="S50" s="266"/>
      <c r="T50" s="267"/>
      <c r="U50" s="268"/>
      <c r="V50" s="265"/>
      <c r="W50" s="268"/>
      <c r="X50" s="265"/>
      <c r="Y50" s="268"/>
      <c r="Z50" s="265"/>
      <c r="AA50" s="269"/>
      <c r="AB50" s="270"/>
      <c r="AC50" s="269"/>
      <c r="AD50" s="270"/>
      <c r="AE50" s="269"/>
      <c r="AF50" s="270"/>
      <c r="AG50" s="265"/>
    </row>
    <row r="51" spans="1:33" x14ac:dyDescent="0.65">
      <c r="A51" s="271"/>
      <c r="B51" s="263" t="s">
        <v>270</v>
      </c>
      <c r="C51" s="264"/>
      <c r="D51" s="272"/>
      <c r="E51" s="265"/>
      <c r="F51" s="265"/>
      <c r="G51" s="265"/>
      <c r="H51" s="265"/>
      <c r="I51" s="266"/>
      <c r="J51" s="267"/>
      <c r="K51" s="266"/>
      <c r="L51" s="267"/>
      <c r="M51" s="266"/>
      <c r="N51" s="267"/>
      <c r="O51" s="266"/>
      <c r="P51" s="267"/>
      <c r="Q51" s="266"/>
      <c r="R51" s="267"/>
      <c r="S51" s="266"/>
      <c r="T51" s="267"/>
      <c r="U51" s="268"/>
      <c r="V51" s="265"/>
      <c r="W51" s="268"/>
      <c r="X51" s="265"/>
      <c r="Y51" s="268"/>
      <c r="Z51" s="272"/>
      <c r="AA51" s="269"/>
      <c r="AB51" s="270"/>
      <c r="AC51" s="269"/>
      <c r="AD51" s="270"/>
      <c r="AE51" s="269"/>
      <c r="AF51" s="270"/>
      <c r="AG51" s="274"/>
    </row>
    <row r="52" spans="1:33" x14ac:dyDescent="0.65">
      <c r="A52" s="271"/>
      <c r="B52" s="263" t="s">
        <v>271</v>
      </c>
      <c r="C52" s="264"/>
      <c r="D52" s="265"/>
      <c r="E52" s="265"/>
      <c r="F52" s="265"/>
      <c r="G52" s="265"/>
      <c r="H52" s="265"/>
      <c r="I52" s="266"/>
      <c r="J52" s="267"/>
      <c r="K52" s="266"/>
      <c r="L52" s="267"/>
      <c r="M52" s="266"/>
      <c r="N52" s="267"/>
      <c r="O52" s="266"/>
      <c r="P52" s="267"/>
      <c r="Q52" s="266"/>
      <c r="R52" s="267"/>
      <c r="S52" s="266"/>
      <c r="T52" s="267"/>
      <c r="U52" s="268"/>
      <c r="V52" s="265"/>
      <c r="W52" s="268"/>
      <c r="X52" s="265"/>
      <c r="Y52" s="268"/>
      <c r="Z52" s="265"/>
      <c r="AA52" s="269"/>
      <c r="AB52" s="270"/>
      <c r="AC52" s="269"/>
      <c r="AD52" s="270"/>
      <c r="AE52" s="269"/>
      <c r="AF52" s="270"/>
      <c r="AG52" s="274"/>
    </row>
    <row r="53" spans="1:33" x14ac:dyDescent="0.65">
      <c r="A53" s="271"/>
      <c r="B53" s="263" t="s">
        <v>272</v>
      </c>
      <c r="C53" s="264"/>
      <c r="D53" s="272"/>
      <c r="E53" s="265"/>
      <c r="F53" s="265"/>
      <c r="G53" s="265"/>
      <c r="H53" s="265"/>
      <c r="I53" s="266"/>
      <c r="J53" s="267"/>
      <c r="K53" s="266"/>
      <c r="L53" s="267"/>
      <c r="M53" s="266"/>
      <c r="N53" s="267"/>
      <c r="O53" s="266"/>
      <c r="P53" s="267"/>
      <c r="Q53" s="266"/>
      <c r="R53" s="267"/>
      <c r="S53" s="266"/>
      <c r="T53" s="267"/>
      <c r="U53" s="268"/>
      <c r="V53" s="265"/>
      <c r="W53" s="268"/>
      <c r="X53" s="265"/>
      <c r="Y53" s="268"/>
      <c r="Z53" s="272"/>
      <c r="AA53" s="269"/>
      <c r="AB53" s="270"/>
      <c r="AC53" s="269"/>
      <c r="AD53" s="270"/>
      <c r="AE53" s="269"/>
      <c r="AF53" s="270"/>
      <c r="AG53" s="274"/>
    </row>
    <row r="54" spans="1:33" x14ac:dyDescent="0.65">
      <c r="A54" s="271"/>
      <c r="B54" s="263" t="s">
        <v>273</v>
      </c>
      <c r="C54" s="264"/>
      <c r="D54" s="265"/>
      <c r="E54" s="265"/>
      <c r="F54" s="265"/>
      <c r="G54" s="265"/>
      <c r="H54" s="265"/>
      <c r="I54" s="266"/>
      <c r="J54" s="267"/>
      <c r="K54" s="266"/>
      <c r="L54" s="267"/>
      <c r="M54" s="266"/>
      <c r="N54" s="267"/>
      <c r="O54" s="266"/>
      <c r="P54" s="267"/>
      <c r="Q54" s="266"/>
      <c r="R54" s="267"/>
      <c r="S54" s="266"/>
      <c r="T54" s="267"/>
      <c r="U54" s="268"/>
      <c r="V54" s="265"/>
      <c r="W54" s="268"/>
      <c r="X54" s="265"/>
      <c r="Y54" s="268"/>
      <c r="Z54" s="265"/>
      <c r="AA54" s="269"/>
      <c r="AB54" s="270"/>
      <c r="AC54" s="269"/>
      <c r="AD54" s="270"/>
      <c r="AE54" s="269"/>
      <c r="AF54" s="270"/>
      <c r="AG54" s="274"/>
    </row>
    <row r="55" spans="1:33" ht="72" x14ac:dyDescent="0.65">
      <c r="A55" s="271"/>
      <c r="B55" s="263" t="s">
        <v>350</v>
      </c>
      <c r="C55" s="264" t="s">
        <v>83</v>
      </c>
      <c r="D55" s="272">
        <v>1250</v>
      </c>
      <c r="E55" s="322" t="s">
        <v>365</v>
      </c>
      <c r="F55" s="272"/>
      <c r="G55" s="265"/>
      <c r="H55" s="265"/>
      <c r="I55" s="266"/>
      <c r="J55" s="267"/>
      <c r="K55" s="266"/>
      <c r="L55" s="267"/>
      <c r="M55" s="266"/>
      <c r="N55" s="267"/>
      <c r="O55" s="266"/>
      <c r="P55" s="267"/>
      <c r="Q55" s="266"/>
      <c r="R55" s="267"/>
      <c r="S55" s="266"/>
      <c r="T55" s="267"/>
      <c r="U55" s="268"/>
      <c r="V55" s="265"/>
      <c r="W55" s="268"/>
      <c r="X55" s="272">
        <v>1250</v>
      </c>
      <c r="Y55" s="268"/>
      <c r="Z55" s="272"/>
      <c r="AA55" s="269"/>
      <c r="AB55" s="270"/>
      <c r="AC55" s="269"/>
      <c r="AD55" s="270"/>
      <c r="AE55" s="269"/>
      <c r="AF55" s="270"/>
      <c r="AG55" s="274"/>
    </row>
    <row r="56" spans="1:33" x14ac:dyDescent="0.65">
      <c r="A56" s="271"/>
      <c r="B56" s="323" t="s">
        <v>359</v>
      </c>
      <c r="C56" s="324" t="s">
        <v>364</v>
      </c>
      <c r="D56" s="272"/>
      <c r="E56" s="265"/>
      <c r="F56" s="272">
        <v>1000</v>
      </c>
      <c r="G56" s="265"/>
      <c r="H56" s="265"/>
      <c r="I56" s="266"/>
      <c r="J56" s="267"/>
      <c r="K56" s="266"/>
      <c r="L56" s="267"/>
      <c r="M56" s="266"/>
      <c r="N56" s="267"/>
      <c r="O56" s="266"/>
      <c r="P56" s="267"/>
      <c r="Q56" s="266"/>
      <c r="R56" s="267"/>
      <c r="S56" s="266"/>
      <c r="T56" s="267"/>
      <c r="U56" s="268"/>
      <c r="V56" s="265"/>
      <c r="W56" s="268"/>
      <c r="X56" s="272"/>
      <c r="Y56" s="268"/>
      <c r="Z56" s="272"/>
      <c r="AA56" s="269"/>
      <c r="AB56" s="270"/>
      <c r="AC56" s="269"/>
      <c r="AD56" s="270"/>
      <c r="AE56" s="269"/>
      <c r="AF56" s="270"/>
      <c r="AG56" s="274"/>
    </row>
    <row r="57" spans="1:33" x14ac:dyDescent="0.65">
      <c r="A57" s="271"/>
      <c r="B57" s="323" t="s">
        <v>360</v>
      </c>
      <c r="C57" s="324"/>
      <c r="D57" s="272"/>
      <c r="E57" s="265"/>
      <c r="F57" s="265">
        <v>250</v>
      </c>
      <c r="G57" s="265"/>
      <c r="H57" s="265"/>
      <c r="I57" s="266"/>
      <c r="J57" s="267"/>
      <c r="K57" s="266"/>
      <c r="L57" s="267"/>
      <c r="M57" s="266"/>
      <c r="N57" s="267"/>
      <c r="O57" s="266"/>
      <c r="P57" s="267"/>
      <c r="Q57" s="266"/>
      <c r="R57" s="267"/>
      <c r="S57" s="266"/>
      <c r="T57" s="267"/>
      <c r="U57" s="268"/>
      <c r="V57" s="265"/>
      <c r="W57" s="268"/>
      <c r="X57" s="272"/>
      <c r="Y57" s="268"/>
      <c r="Z57" s="272"/>
      <c r="AA57" s="269"/>
      <c r="AB57" s="270"/>
      <c r="AC57" s="269"/>
      <c r="AD57" s="270"/>
      <c r="AE57" s="269"/>
      <c r="AF57" s="270"/>
      <c r="AG57" s="274"/>
    </row>
    <row r="58" spans="1:33" x14ac:dyDescent="0.65">
      <c r="A58" s="271"/>
      <c r="B58" s="263" t="s">
        <v>274</v>
      </c>
      <c r="C58" s="264"/>
      <c r="D58" s="272"/>
      <c r="E58" s="265"/>
      <c r="F58" s="265"/>
      <c r="G58" s="265"/>
      <c r="H58" s="265"/>
      <c r="I58" s="266"/>
      <c r="J58" s="267"/>
      <c r="K58" s="266"/>
      <c r="L58" s="267"/>
      <c r="M58" s="266"/>
      <c r="N58" s="267"/>
      <c r="O58" s="266"/>
      <c r="P58" s="267"/>
      <c r="Q58" s="266"/>
      <c r="R58" s="267"/>
      <c r="S58" s="266"/>
      <c r="T58" s="267"/>
      <c r="U58" s="268"/>
      <c r="V58" s="265"/>
      <c r="W58" s="268"/>
      <c r="X58" s="272"/>
      <c r="Y58" s="268"/>
      <c r="Z58" s="272"/>
      <c r="AA58" s="269"/>
      <c r="AB58" s="270"/>
      <c r="AC58" s="269"/>
      <c r="AD58" s="270"/>
      <c r="AE58" s="269"/>
      <c r="AF58" s="270"/>
      <c r="AG58" s="274"/>
    </row>
    <row r="59" spans="1:33" x14ac:dyDescent="0.65">
      <c r="A59" s="271"/>
      <c r="B59" s="263" t="s">
        <v>275</v>
      </c>
      <c r="C59" s="264"/>
      <c r="D59" s="265"/>
      <c r="E59" s="265"/>
      <c r="F59" s="265"/>
      <c r="G59" s="265"/>
      <c r="H59" s="265"/>
      <c r="I59" s="266"/>
      <c r="J59" s="267"/>
      <c r="K59" s="266"/>
      <c r="L59" s="267"/>
      <c r="M59" s="266"/>
      <c r="N59" s="267"/>
      <c r="O59" s="266"/>
      <c r="P59" s="267"/>
      <c r="Q59" s="266"/>
      <c r="R59" s="267"/>
      <c r="S59" s="266"/>
      <c r="T59" s="267"/>
      <c r="U59" s="268"/>
      <c r="V59" s="265"/>
      <c r="W59" s="268"/>
      <c r="X59" s="265"/>
      <c r="Y59" s="268"/>
      <c r="Z59" s="265"/>
      <c r="AA59" s="269"/>
      <c r="AB59" s="270"/>
      <c r="AC59" s="269"/>
      <c r="AD59" s="270"/>
      <c r="AE59" s="269"/>
      <c r="AF59" s="270"/>
      <c r="AG59" s="274"/>
    </row>
    <row r="60" spans="1:33" x14ac:dyDescent="0.65">
      <c r="A60" s="271"/>
      <c r="B60" s="263" t="s">
        <v>276</v>
      </c>
      <c r="C60" s="264"/>
      <c r="D60" s="265"/>
      <c r="E60" s="265"/>
      <c r="F60" s="265"/>
      <c r="G60" s="265"/>
      <c r="H60" s="265"/>
      <c r="I60" s="266"/>
      <c r="J60" s="267"/>
      <c r="K60" s="266"/>
      <c r="L60" s="267"/>
      <c r="M60" s="266"/>
      <c r="N60" s="267"/>
      <c r="O60" s="266"/>
      <c r="P60" s="267"/>
      <c r="Q60" s="266"/>
      <c r="R60" s="267"/>
      <c r="S60" s="266"/>
      <c r="T60" s="267"/>
      <c r="U60" s="268"/>
      <c r="V60" s="265"/>
      <c r="W60" s="268"/>
      <c r="X60" s="265"/>
      <c r="Y60" s="268"/>
      <c r="Z60" s="265"/>
      <c r="AA60" s="269"/>
      <c r="AB60" s="270"/>
      <c r="AC60" s="269"/>
      <c r="AD60" s="270"/>
      <c r="AE60" s="269"/>
      <c r="AF60" s="270"/>
      <c r="AG60" s="274"/>
    </row>
    <row r="61" spans="1:33" x14ac:dyDescent="0.65">
      <c r="A61" s="271"/>
      <c r="B61" s="263" t="s">
        <v>277</v>
      </c>
      <c r="C61" s="324" t="s">
        <v>367</v>
      </c>
      <c r="D61" s="272">
        <v>1705</v>
      </c>
      <c r="E61" s="263"/>
      <c r="F61" s="265"/>
      <c r="G61" s="265"/>
      <c r="H61" s="272"/>
      <c r="I61" s="266"/>
      <c r="J61" s="267"/>
      <c r="K61" s="266"/>
      <c r="L61" s="267"/>
      <c r="M61" s="266"/>
      <c r="N61" s="267"/>
      <c r="O61" s="266"/>
      <c r="P61" s="267"/>
      <c r="Q61" s="266"/>
      <c r="R61" s="267"/>
      <c r="S61" s="266"/>
      <c r="T61" s="267"/>
      <c r="U61" s="268"/>
      <c r="V61" s="265"/>
      <c r="W61" s="268"/>
      <c r="X61" s="272"/>
      <c r="Y61" s="268"/>
      <c r="Z61" s="272">
        <v>1705</v>
      </c>
      <c r="AA61" s="269"/>
      <c r="AB61" s="270"/>
      <c r="AC61" s="269"/>
      <c r="AD61" s="270"/>
      <c r="AE61" s="269"/>
      <c r="AF61" s="270"/>
      <c r="AG61" s="274"/>
    </row>
    <row r="62" spans="1:33" x14ac:dyDescent="0.65">
      <c r="A62" s="271"/>
      <c r="B62" s="263" t="s">
        <v>353</v>
      </c>
      <c r="C62" s="324"/>
      <c r="D62" s="272"/>
      <c r="E62" s="263"/>
      <c r="F62" s="265"/>
      <c r="G62" s="265"/>
      <c r="H62" s="272">
        <v>1705</v>
      </c>
      <c r="I62" s="266"/>
      <c r="J62" s="267"/>
      <c r="K62" s="266"/>
      <c r="L62" s="267"/>
      <c r="M62" s="266"/>
      <c r="N62" s="267"/>
      <c r="O62" s="266"/>
      <c r="P62" s="267"/>
      <c r="Q62" s="266"/>
      <c r="R62" s="267"/>
      <c r="S62" s="266"/>
      <c r="T62" s="267"/>
      <c r="U62" s="268"/>
      <c r="V62" s="265"/>
      <c r="W62" s="268"/>
      <c r="X62" s="272"/>
      <c r="Y62" s="268"/>
      <c r="Z62" s="272"/>
      <c r="AA62" s="269"/>
      <c r="AB62" s="270"/>
      <c r="AC62" s="269"/>
      <c r="AD62" s="270"/>
      <c r="AE62" s="269"/>
      <c r="AF62" s="270"/>
      <c r="AG62" s="320"/>
    </row>
    <row r="63" spans="1:33" ht="24.6" customHeight="1" x14ac:dyDescent="0.65">
      <c r="A63" s="299">
        <v>4</v>
      </c>
      <c r="B63" s="300" t="s">
        <v>278</v>
      </c>
      <c r="C63" s="303"/>
      <c r="D63" s="303"/>
      <c r="E63" s="303"/>
      <c r="F63" s="303"/>
      <c r="G63" s="303"/>
      <c r="H63" s="303"/>
      <c r="I63" s="304"/>
      <c r="J63" s="305"/>
      <c r="K63" s="304"/>
      <c r="L63" s="305"/>
      <c r="M63" s="304"/>
      <c r="N63" s="305"/>
      <c r="O63" s="304"/>
      <c r="P63" s="305"/>
      <c r="Q63" s="304"/>
      <c r="R63" s="305"/>
      <c r="S63" s="304"/>
      <c r="T63" s="305"/>
      <c r="U63" s="306"/>
      <c r="V63" s="303"/>
      <c r="W63" s="306"/>
      <c r="X63" s="303"/>
      <c r="Y63" s="306"/>
      <c r="Z63" s="303"/>
      <c r="AA63" s="307"/>
      <c r="AB63" s="308"/>
      <c r="AC63" s="307"/>
      <c r="AD63" s="308"/>
      <c r="AE63" s="307"/>
      <c r="AF63" s="308"/>
      <c r="AG63" s="303" t="s">
        <v>362</v>
      </c>
    </row>
    <row r="64" spans="1:33" ht="48" x14ac:dyDescent="0.65">
      <c r="A64" s="271"/>
      <c r="B64" s="263" t="s">
        <v>279</v>
      </c>
      <c r="C64" s="264"/>
      <c r="D64" s="265"/>
      <c r="E64" s="265"/>
      <c r="F64" s="265"/>
      <c r="G64" s="265"/>
      <c r="H64" s="265"/>
      <c r="I64" s="266"/>
      <c r="J64" s="267"/>
      <c r="K64" s="266"/>
      <c r="L64" s="267"/>
      <c r="M64" s="266"/>
      <c r="N64" s="267"/>
      <c r="O64" s="266"/>
      <c r="P64" s="267"/>
      <c r="Q64" s="266"/>
      <c r="R64" s="267"/>
      <c r="S64" s="266"/>
      <c r="T64" s="267"/>
      <c r="U64" s="268"/>
      <c r="V64" s="265"/>
      <c r="W64" s="268"/>
      <c r="X64" s="265"/>
      <c r="Y64" s="268"/>
      <c r="Z64" s="265"/>
      <c r="AA64" s="269"/>
      <c r="AB64" s="270"/>
      <c r="AC64" s="269"/>
      <c r="AD64" s="270"/>
      <c r="AE64" s="269"/>
      <c r="AF64" s="270"/>
      <c r="AG64" s="265"/>
    </row>
    <row r="65" spans="1:33" x14ac:dyDescent="0.65">
      <c r="A65" s="271"/>
      <c r="B65" s="263" t="s">
        <v>280</v>
      </c>
      <c r="C65" s="264"/>
      <c r="D65" s="265"/>
      <c r="E65" s="265"/>
      <c r="F65" s="265"/>
      <c r="G65" s="265"/>
      <c r="H65" s="265"/>
      <c r="I65" s="266"/>
      <c r="J65" s="267"/>
      <c r="K65" s="266"/>
      <c r="L65" s="267"/>
      <c r="M65" s="266"/>
      <c r="N65" s="267"/>
      <c r="O65" s="266"/>
      <c r="P65" s="267"/>
      <c r="Q65" s="266"/>
      <c r="R65" s="267"/>
      <c r="S65" s="266"/>
      <c r="T65" s="267"/>
      <c r="U65" s="268"/>
      <c r="V65" s="265"/>
      <c r="W65" s="268"/>
      <c r="X65" s="265"/>
      <c r="Y65" s="268"/>
      <c r="Z65" s="265"/>
      <c r="AA65" s="269"/>
      <c r="AB65" s="270"/>
      <c r="AC65" s="269"/>
      <c r="AD65" s="270"/>
      <c r="AE65" s="269"/>
      <c r="AF65" s="270"/>
      <c r="AG65" s="265"/>
    </row>
    <row r="66" spans="1:33" x14ac:dyDescent="0.65">
      <c r="A66" s="271"/>
      <c r="B66" s="263" t="s">
        <v>281</v>
      </c>
      <c r="C66" s="264"/>
      <c r="D66" s="272"/>
      <c r="E66" s="265"/>
      <c r="F66" s="265"/>
      <c r="G66" s="265"/>
      <c r="H66" s="265"/>
      <c r="I66" s="266"/>
      <c r="J66" s="267"/>
      <c r="K66" s="266"/>
      <c r="L66" s="267"/>
      <c r="M66" s="266"/>
      <c r="N66" s="267"/>
      <c r="O66" s="266"/>
      <c r="P66" s="267"/>
      <c r="Q66" s="266"/>
      <c r="R66" s="267"/>
      <c r="S66" s="266"/>
      <c r="T66" s="267"/>
      <c r="U66" s="268"/>
      <c r="V66" s="265"/>
      <c r="W66" s="268"/>
      <c r="X66" s="272"/>
      <c r="Y66" s="268"/>
      <c r="Z66" s="265"/>
      <c r="AA66" s="269"/>
      <c r="AB66" s="270"/>
      <c r="AC66" s="269"/>
      <c r="AD66" s="270"/>
      <c r="AE66" s="269"/>
      <c r="AF66" s="270"/>
      <c r="AG66" s="265"/>
    </row>
    <row r="67" spans="1:33" ht="24" customHeight="1" x14ac:dyDescent="0.65">
      <c r="A67" s="271"/>
      <c r="B67" s="330" t="s">
        <v>282</v>
      </c>
      <c r="C67" s="324" t="s">
        <v>368</v>
      </c>
      <c r="D67" s="272">
        <v>689</v>
      </c>
      <c r="E67" s="265" t="s">
        <v>361</v>
      </c>
      <c r="F67" s="265"/>
      <c r="G67" s="265"/>
      <c r="H67" s="265"/>
      <c r="I67" s="266"/>
      <c r="J67" s="267"/>
      <c r="K67" s="266"/>
      <c r="L67" s="267"/>
      <c r="M67" s="266"/>
      <c r="N67" s="267"/>
      <c r="O67" s="266"/>
      <c r="P67" s="267"/>
      <c r="Q67" s="266"/>
      <c r="R67" s="267"/>
      <c r="S67" s="266"/>
      <c r="T67" s="267"/>
      <c r="U67" s="268"/>
      <c r="V67" s="265"/>
      <c r="W67" s="268"/>
      <c r="X67" s="265"/>
      <c r="Y67" s="275"/>
      <c r="Z67" s="272">
        <v>689</v>
      </c>
      <c r="AA67" s="269"/>
      <c r="AB67" s="270"/>
      <c r="AC67" s="269"/>
      <c r="AD67" s="270"/>
      <c r="AE67" s="269"/>
      <c r="AF67" s="270"/>
      <c r="AG67" s="265"/>
    </row>
    <row r="68" spans="1:33" x14ac:dyDescent="0.65">
      <c r="A68" s="271"/>
      <c r="B68" s="263" t="s">
        <v>353</v>
      </c>
      <c r="C68" s="324"/>
      <c r="D68" s="272"/>
      <c r="E68" s="265"/>
      <c r="F68" s="265"/>
      <c r="G68" s="265"/>
      <c r="H68" s="265">
        <v>689</v>
      </c>
      <c r="I68" s="266"/>
      <c r="J68" s="267"/>
      <c r="K68" s="266"/>
      <c r="L68" s="267"/>
      <c r="M68" s="266"/>
      <c r="N68" s="267"/>
      <c r="O68" s="266"/>
      <c r="P68" s="267"/>
      <c r="Q68" s="266"/>
      <c r="R68" s="267"/>
      <c r="S68" s="266"/>
      <c r="T68" s="267"/>
      <c r="U68" s="268"/>
      <c r="V68" s="265"/>
      <c r="W68" s="268"/>
      <c r="X68" s="265"/>
      <c r="Y68" s="275"/>
      <c r="Z68" s="272"/>
      <c r="AA68" s="269"/>
      <c r="AB68" s="270"/>
      <c r="AC68" s="269"/>
      <c r="AD68" s="270"/>
      <c r="AE68" s="269"/>
      <c r="AF68" s="270"/>
      <c r="AG68" s="265"/>
    </row>
    <row r="69" spans="1:33" ht="48" x14ac:dyDescent="0.65">
      <c r="A69" s="271"/>
      <c r="B69" s="263" t="s">
        <v>283</v>
      </c>
      <c r="C69" s="264"/>
      <c r="D69" s="272"/>
      <c r="E69" s="265"/>
      <c r="F69" s="265"/>
      <c r="G69" s="265"/>
      <c r="H69" s="265"/>
      <c r="I69" s="266"/>
      <c r="J69" s="267"/>
      <c r="K69" s="266"/>
      <c r="L69" s="267"/>
      <c r="M69" s="266"/>
      <c r="N69" s="267"/>
      <c r="O69" s="266"/>
      <c r="P69" s="267"/>
      <c r="Q69" s="266"/>
      <c r="R69" s="267"/>
      <c r="S69" s="266"/>
      <c r="T69" s="267"/>
      <c r="U69" s="268"/>
      <c r="V69" s="265"/>
      <c r="W69" s="268"/>
      <c r="X69" s="272"/>
      <c r="Y69" s="268"/>
      <c r="Z69" s="265"/>
      <c r="AA69" s="269"/>
      <c r="AB69" s="270"/>
      <c r="AC69" s="269"/>
      <c r="AD69" s="270"/>
      <c r="AE69" s="269"/>
      <c r="AF69" s="270"/>
      <c r="AG69" s="265"/>
    </row>
    <row r="70" spans="1:33" ht="48" x14ac:dyDescent="0.65">
      <c r="A70" s="271"/>
      <c r="B70" s="263" t="s">
        <v>284</v>
      </c>
      <c r="C70" s="264"/>
      <c r="D70" s="265"/>
      <c r="E70" s="265"/>
      <c r="F70" s="265"/>
      <c r="G70" s="265"/>
      <c r="H70" s="265"/>
      <c r="I70" s="266"/>
      <c r="J70" s="267"/>
      <c r="K70" s="266"/>
      <c r="L70" s="267"/>
      <c r="M70" s="266"/>
      <c r="N70" s="267"/>
      <c r="O70" s="266"/>
      <c r="P70" s="267"/>
      <c r="Q70" s="266"/>
      <c r="R70" s="267"/>
      <c r="S70" s="266"/>
      <c r="T70" s="267"/>
      <c r="U70" s="268"/>
      <c r="V70" s="265"/>
      <c r="W70" s="268"/>
      <c r="X70" s="265"/>
      <c r="Y70" s="268"/>
      <c r="Z70" s="265"/>
      <c r="AA70" s="269"/>
      <c r="AB70" s="270"/>
      <c r="AC70" s="269"/>
      <c r="AD70" s="270"/>
      <c r="AE70" s="269"/>
      <c r="AF70" s="270"/>
      <c r="AG70" s="265"/>
    </row>
    <row r="71" spans="1:33" x14ac:dyDescent="0.65">
      <c r="A71" s="271"/>
      <c r="B71" s="263" t="s">
        <v>285</v>
      </c>
      <c r="C71" s="264"/>
      <c r="D71" s="272"/>
      <c r="E71" s="265"/>
      <c r="F71" s="265"/>
      <c r="G71" s="265"/>
      <c r="H71" s="265"/>
      <c r="I71" s="266"/>
      <c r="J71" s="267"/>
      <c r="K71" s="266"/>
      <c r="L71" s="267"/>
      <c r="M71" s="266"/>
      <c r="N71" s="267"/>
      <c r="O71" s="266"/>
      <c r="P71" s="267"/>
      <c r="Q71" s="266"/>
      <c r="R71" s="267"/>
      <c r="S71" s="266"/>
      <c r="T71" s="267"/>
      <c r="U71" s="268"/>
      <c r="V71" s="265"/>
      <c r="W71" s="268"/>
      <c r="X71" s="265"/>
      <c r="Y71" s="275"/>
      <c r="Z71" s="272"/>
      <c r="AA71" s="269"/>
      <c r="AB71" s="270"/>
      <c r="AC71" s="269"/>
      <c r="AD71" s="270"/>
      <c r="AE71" s="269"/>
      <c r="AF71" s="270"/>
      <c r="AG71" s="265"/>
    </row>
    <row r="72" spans="1:33" ht="48" x14ac:dyDescent="0.65">
      <c r="A72" s="299">
        <v>5</v>
      </c>
      <c r="B72" s="300" t="s">
        <v>286</v>
      </c>
      <c r="C72" s="303"/>
      <c r="D72" s="303"/>
      <c r="E72" s="303"/>
      <c r="F72" s="303"/>
      <c r="G72" s="303"/>
      <c r="H72" s="303"/>
      <c r="I72" s="304"/>
      <c r="J72" s="305"/>
      <c r="K72" s="304"/>
      <c r="L72" s="305"/>
      <c r="M72" s="304"/>
      <c r="N72" s="305"/>
      <c r="O72" s="304"/>
      <c r="P72" s="305"/>
      <c r="Q72" s="304"/>
      <c r="R72" s="305"/>
      <c r="S72" s="304"/>
      <c r="T72" s="305"/>
      <c r="U72" s="306"/>
      <c r="V72" s="303"/>
      <c r="W72" s="306"/>
      <c r="X72" s="303"/>
      <c r="Y72" s="306"/>
      <c r="Z72" s="303"/>
      <c r="AA72" s="307"/>
      <c r="AB72" s="308"/>
      <c r="AC72" s="307"/>
      <c r="AD72" s="308"/>
      <c r="AE72" s="307"/>
      <c r="AF72" s="308"/>
      <c r="AG72" s="303"/>
    </row>
    <row r="73" spans="1:33" ht="48" x14ac:dyDescent="0.65">
      <c r="A73" s="271"/>
      <c r="B73" s="263" t="s">
        <v>287</v>
      </c>
      <c r="C73" s="264"/>
      <c r="D73" s="265"/>
      <c r="E73" s="265"/>
      <c r="F73" s="265"/>
      <c r="G73" s="265"/>
      <c r="H73" s="265"/>
      <c r="I73" s="266"/>
      <c r="J73" s="267"/>
      <c r="K73" s="266"/>
      <c r="L73" s="267"/>
      <c r="M73" s="266"/>
      <c r="N73" s="267"/>
      <c r="O73" s="266"/>
      <c r="P73" s="267"/>
      <c r="Q73" s="266"/>
      <c r="R73" s="267"/>
      <c r="S73" s="266"/>
      <c r="T73" s="267"/>
      <c r="U73" s="268"/>
      <c r="V73" s="265"/>
      <c r="W73" s="268"/>
      <c r="X73" s="265"/>
      <c r="Y73" s="268"/>
      <c r="Z73" s="265"/>
      <c r="AA73" s="269"/>
      <c r="AB73" s="270"/>
      <c r="AC73" s="269"/>
      <c r="AD73" s="270"/>
      <c r="AE73" s="269"/>
      <c r="AF73" s="270"/>
      <c r="AG73" s="265"/>
    </row>
    <row r="74" spans="1:33" x14ac:dyDescent="0.65">
      <c r="A74" s="271"/>
      <c r="B74" s="263" t="s">
        <v>288</v>
      </c>
      <c r="C74" s="264"/>
      <c r="D74" s="265"/>
      <c r="E74" s="265"/>
      <c r="F74" s="265"/>
      <c r="G74" s="265"/>
      <c r="H74" s="265"/>
      <c r="I74" s="266"/>
      <c r="J74" s="267"/>
      <c r="K74" s="266"/>
      <c r="L74" s="267"/>
      <c r="M74" s="266"/>
      <c r="N74" s="267"/>
      <c r="O74" s="266"/>
      <c r="P74" s="267"/>
      <c r="Q74" s="266"/>
      <c r="R74" s="267"/>
      <c r="S74" s="266"/>
      <c r="T74" s="267"/>
      <c r="U74" s="268"/>
      <c r="V74" s="265"/>
      <c r="W74" s="268"/>
      <c r="X74" s="265"/>
      <c r="Y74" s="268"/>
      <c r="Z74" s="265"/>
      <c r="AA74" s="269"/>
      <c r="AB74" s="270"/>
      <c r="AC74" s="269"/>
      <c r="AD74" s="270"/>
      <c r="AE74" s="269"/>
      <c r="AF74" s="270"/>
      <c r="AG74" s="265"/>
    </row>
    <row r="75" spans="1:33" ht="48" x14ac:dyDescent="0.65">
      <c r="A75" s="271"/>
      <c r="B75" s="263" t="s">
        <v>289</v>
      </c>
      <c r="C75" s="264"/>
      <c r="D75" s="272"/>
      <c r="E75" s="265"/>
      <c r="F75" s="265"/>
      <c r="G75" s="265"/>
      <c r="H75" s="265"/>
      <c r="I75" s="266"/>
      <c r="J75" s="267"/>
      <c r="K75" s="266"/>
      <c r="L75" s="267"/>
      <c r="M75" s="266"/>
      <c r="N75" s="267"/>
      <c r="O75" s="266"/>
      <c r="P75" s="267"/>
      <c r="Q75" s="266"/>
      <c r="R75" s="267"/>
      <c r="S75" s="266"/>
      <c r="T75" s="267"/>
      <c r="U75" s="268"/>
      <c r="V75" s="265"/>
      <c r="W75" s="268"/>
      <c r="X75" s="265"/>
      <c r="Y75" s="268"/>
      <c r="Z75" s="272"/>
      <c r="AA75" s="269"/>
      <c r="AB75" s="270"/>
      <c r="AC75" s="269"/>
      <c r="AD75" s="270"/>
      <c r="AE75" s="269"/>
      <c r="AF75" s="270"/>
      <c r="AG75" s="265"/>
    </row>
    <row r="76" spans="1:33" x14ac:dyDescent="0.65">
      <c r="A76" s="271"/>
      <c r="B76" s="263" t="s">
        <v>290</v>
      </c>
      <c r="C76" s="264"/>
      <c r="D76" s="272"/>
      <c r="E76" s="265"/>
      <c r="F76" s="265"/>
      <c r="G76" s="265"/>
      <c r="H76" s="265"/>
      <c r="I76" s="266"/>
      <c r="J76" s="267"/>
      <c r="K76" s="266"/>
      <c r="L76" s="267"/>
      <c r="M76" s="266"/>
      <c r="N76" s="267"/>
      <c r="O76" s="266"/>
      <c r="P76" s="267"/>
      <c r="Q76" s="266"/>
      <c r="R76" s="267"/>
      <c r="S76" s="266"/>
      <c r="T76" s="267"/>
      <c r="U76" s="268"/>
      <c r="V76" s="265"/>
      <c r="W76" s="268"/>
      <c r="X76" s="265"/>
      <c r="Y76" s="268"/>
      <c r="Z76" s="272"/>
      <c r="AA76" s="269"/>
      <c r="AB76" s="270"/>
      <c r="AC76" s="269"/>
      <c r="AD76" s="270"/>
      <c r="AE76" s="269"/>
      <c r="AF76" s="270"/>
      <c r="AG76" s="265"/>
    </row>
    <row r="77" spans="1:33" ht="25.8" customHeight="1" x14ac:dyDescent="0.65">
      <c r="A77" s="299">
        <v>6</v>
      </c>
      <c r="B77" s="300" t="s">
        <v>291</v>
      </c>
      <c r="C77" s="303"/>
      <c r="D77" s="303"/>
      <c r="E77" s="303"/>
      <c r="F77" s="303"/>
      <c r="G77" s="303"/>
      <c r="H77" s="303"/>
      <c r="I77" s="304"/>
      <c r="J77" s="305"/>
      <c r="K77" s="304"/>
      <c r="L77" s="305"/>
      <c r="M77" s="304"/>
      <c r="N77" s="305"/>
      <c r="O77" s="304"/>
      <c r="P77" s="305"/>
      <c r="Q77" s="304"/>
      <c r="R77" s="305"/>
      <c r="S77" s="304"/>
      <c r="T77" s="305"/>
      <c r="U77" s="306"/>
      <c r="V77" s="303"/>
      <c r="W77" s="306"/>
      <c r="X77" s="303"/>
      <c r="Y77" s="306"/>
      <c r="Z77" s="303"/>
      <c r="AA77" s="307"/>
      <c r="AB77" s="308"/>
      <c r="AC77" s="307"/>
      <c r="AD77" s="308"/>
      <c r="AE77" s="307"/>
      <c r="AF77" s="308"/>
      <c r="AG77" s="303" t="s">
        <v>362</v>
      </c>
    </row>
    <row r="78" spans="1:33" x14ac:dyDescent="0.65">
      <c r="A78" s="271"/>
      <c r="B78" s="263" t="s">
        <v>292</v>
      </c>
      <c r="C78" s="264"/>
      <c r="D78" s="265"/>
      <c r="E78" s="265"/>
      <c r="F78" s="265"/>
      <c r="G78" s="265"/>
      <c r="H78" s="265"/>
      <c r="I78" s="266"/>
      <c r="J78" s="267"/>
      <c r="K78" s="266"/>
      <c r="L78" s="267"/>
      <c r="M78" s="266"/>
      <c r="N78" s="267"/>
      <c r="O78" s="266"/>
      <c r="P78" s="267"/>
      <c r="Q78" s="266"/>
      <c r="R78" s="267"/>
      <c r="S78" s="266"/>
      <c r="T78" s="267"/>
      <c r="U78" s="268"/>
      <c r="V78" s="265"/>
      <c r="W78" s="268"/>
      <c r="X78" s="265"/>
      <c r="Y78" s="268"/>
      <c r="Z78" s="265"/>
      <c r="AA78" s="269"/>
      <c r="AB78" s="270"/>
      <c r="AC78" s="269"/>
      <c r="AD78" s="270"/>
      <c r="AE78" s="269"/>
      <c r="AF78" s="270"/>
      <c r="AG78" s="265"/>
    </row>
    <row r="79" spans="1:33" ht="48" x14ac:dyDescent="0.65">
      <c r="A79" s="271"/>
      <c r="B79" s="263" t="s">
        <v>293</v>
      </c>
      <c r="C79" s="264"/>
      <c r="D79" s="265"/>
      <c r="E79" s="265"/>
      <c r="F79" s="265"/>
      <c r="G79" s="265"/>
      <c r="H79" s="265"/>
      <c r="I79" s="266"/>
      <c r="J79" s="267"/>
      <c r="K79" s="266"/>
      <c r="L79" s="267"/>
      <c r="M79" s="266"/>
      <c r="N79" s="267"/>
      <c r="O79" s="266"/>
      <c r="P79" s="267"/>
      <c r="Q79" s="266"/>
      <c r="R79" s="267"/>
      <c r="S79" s="266"/>
      <c r="T79" s="267"/>
      <c r="U79" s="268"/>
      <c r="V79" s="265"/>
      <c r="W79" s="268"/>
      <c r="X79" s="265"/>
      <c r="Y79" s="268"/>
      <c r="Z79" s="265"/>
      <c r="AA79" s="269"/>
      <c r="AB79" s="270"/>
      <c r="AC79" s="269"/>
      <c r="AD79" s="270"/>
      <c r="AE79" s="269"/>
      <c r="AF79" s="270"/>
      <c r="AG79" s="265"/>
    </row>
    <row r="80" spans="1:33" ht="72" x14ac:dyDescent="0.65">
      <c r="A80" s="271"/>
      <c r="B80" s="263" t="s">
        <v>294</v>
      </c>
      <c r="C80" s="264"/>
      <c r="D80" s="272"/>
      <c r="E80" s="265"/>
      <c r="F80" s="265"/>
      <c r="G80" s="265"/>
      <c r="H80" s="265"/>
      <c r="I80" s="266"/>
      <c r="J80" s="267"/>
      <c r="K80" s="266"/>
      <c r="L80" s="267"/>
      <c r="M80" s="266"/>
      <c r="N80" s="267"/>
      <c r="O80" s="266"/>
      <c r="P80" s="267"/>
      <c r="Q80" s="266"/>
      <c r="R80" s="267"/>
      <c r="S80" s="266"/>
      <c r="T80" s="267"/>
      <c r="U80" s="268"/>
      <c r="V80" s="265"/>
      <c r="W80" s="268"/>
      <c r="X80" s="265"/>
      <c r="Y80" s="268"/>
      <c r="Z80" s="272"/>
      <c r="AA80" s="269"/>
      <c r="AB80" s="270"/>
      <c r="AC80" s="269"/>
      <c r="AD80" s="270"/>
      <c r="AE80" s="269"/>
      <c r="AF80" s="270"/>
      <c r="AG80" s="265"/>
    </row>
    <row r="81" spans="1:33" x14ac:dyDescent="0.65">
      <c r="A81" s="271"/>
      <c r="B81" s="263" t="s">
        <v>295</v>
      </c>
      <c r="C81" s="264"/>
      <c r="D81" s="272"/>
      <c r="E81" s="265"/>
      <c r="F81" s="265"/>
      <c r="G81" s="265"/>
      <c r="H81" s="265"/>
      <c r="I81" s="266"/>
      <c r="J81" s="267"/>
      <c r="K81" s="266"/>
      <c r="L81" s="267"/>
      <c r="M81" s="266"/>
      <c r="N81" s="267"/>
      <c r="O81" s="266"/>
      <c r="P81" s="267"/>
      <c r="Q81" s="266"/>
      <c r="R81" s="267"/>
      <c r="S81" s="266"/>
      <c r="T81" s="267"/>
      <c r="U81" s="268"/>
      <c r="V81" s="265"/>
      <c r="W81" s="268"/>
      <c r="X81" s="265"/>
      <c r="Y81" s="268"/>
      <c r="Z81" s="265"/>
      <c r="AA81" s="269"/>
      <c r="AB81" s="270"/>
      <c r="AC81" s="269"/>
      <c r="AD81" s="270"/>
      <c r="AE81" s="269"/>
      <c r="AF81" s="270"/>
      <c r="AG81" s="265"/>
    </row>
    <row r="82" spans="1:33" ht="96" x14ac:dyDescent="0.65">
      <c r="A82" s="271"/>
      <c r="B82" s="263" t="s">
        <v>296</v>
      </c>
      <c r="C82" s="324" t="s">
        <v>370</v>
      </c>
      <c r="D82" s="329">
        <v>8900</v>
      </c>
      <c r="E82" s="330" t="s">
        <v>371</v>
      </c>
      <c r="F82" s="325"/>
      <c r="G82" s="326"/>
      <c r="H82" s="325"/>
      <c r="I82" s="327"/>
      <c r="J82" s="328"/>
      <c r="K82" s="327"/>
      <c r="L82" s="328"/>
      <c r="M82" s="327"/>
      <c r="N82" s="328"/>
      <c r="O82" s="327"/>
      <c r="P82" s="328"/>
      <c r="Q82" s="327"/>
      <c r="R82" s="328"/>
      <c r="S82" s="327"/>
      <c r="T82" s="328"/>
      <c r="U82" s="268"/>
      <c r="V82" s="265"/>
      <c r="W82" s="268"/>
      <c r="X82" s="265"/>
      <c r="Y82" s="268"/>
      <c r="Z82" s="272">
        <v>8900</v>
      </c>
      <c r="AA82" s="269"/>
      <c r="AB82" s="270"/>
      <c r="AC82" s="269"/>
      <c r="AD82" s="270"/>
      <c r="AE82" s="269"/>
      <c r="AF82" s="270"/>
      <c r="AG82" s="265"/>
    </row>
    <row r="83" spans="1:33" x14ac:dyDescent="0.65">
      <c r="A83" s="271"/>
      <c r="B83" s="263" t="s">
        <v>369</v>
      </c>
      <c r="C83" s="264"/>
      <c r="D83" s="272"/>
      <c r="E83" s="265"/>
      <c r="F83" s="265"/>
      <c r="G83" s="326">
        <v>8900</v>
      </c>
      <c r="H83" s="265"/>
      <c r="I83" s="266"/>
      <c r="J83" s="267"/>
      <c r="K83" s="266"/>
      <c r="L83" s="267"/>
      <c r="M83" s="266"/>
      <c r="N83" s="267"/>
      <c r="O83" s="266"/>
      <c r="P83" s="267"/>
      <c r="Q83" s="266"/>
      <c r="R83" s="267"/>
      <c r="S83" s="266"/>
      <c r="T83" s="267"/>
      <c r="U83" s="268"/>
      <c r="V83" s="265"/>
      <c r="W83" s="268"/>
      <c r="X83" s="265"/>
      <c r="Y83" s="268"/>
      <c r="Z83" s="272"/>
      <c r="AA83" s="269"/>
      <c r="AB83" s="270"/>
      <c r="AC83" s="269"/>
      <c r="AD83" s="270"/>
      <c r="AE83" s="269"/>
      <c r="AF83" s="270"/>
      <c r="AG83" s="265"/>
    </row>
    <row r="84" spans="1:33" ht="24.6" customHeight="1" x14ac:dyDescent="0.65">
      <c r="A84" s="271"/>
      <c r="B84" s="263" t="s">
        <v>297</v>
      </c>
      <c r="C84" s="264"/>
      <c r="D84" s="272"/>
      <c r="E84" s="265"/>
      <c r="F84" s="265"/>
      <c r="G84" s="265"/>
      <c r="H84" s="265"/>
      <c r="I84" s="266"/>
      <c r="J84" s="267"/>
      <c r="K84" s="266"/>
      <c r="L84" s="267"/>
      <c r="M84" s="266"/>
      <c r="N84" s="267"/>
      <c r="O84" s="266"/>
      <c r="P84" s="267"/>
      <c r="Q84" s="266"/>
      <c r="R84" s="267"/>
      <c r="S84" s="266"/>
      <c r="T84" s="267"/>
      <c r="U84" s="268"/>
      <c r="V84" s="265"/>
      <c r="W84" s="268"/>
      <c r="X84" s="265"/>
      <c r="Y84" s="268"/>
      <c r="Z84" s="272"/>
      <c r="AA84" s="269"/>
      <c r="AB84" s="270"/>
      <c r="AC84" s="269"/>
      <c r="AD84" s="270"/>
      <c r="AE84" s="269"/>
      <c r="AF84" s="270"/>
      <c r="AG84" s="265"/>
    </row>
    <row r="85" spans="1:33" x14ac:dyDescent="0.65">
      <c r="A85" s="299">
        <v>7</v>
      </c>
      <c r="B85" s="300" t="s">
        <v>298</v>
      </c>
      <c r="C85" s="303"/>
      <c r="D85" s="303"/>
      <c r="E85" s="303"/>
      <c r="F85" s="303"/>
      <c r="G85" s="303"/>
      <c r="H85" s="303"/>
      <c r="I85" s="304"/>
      <c r="J85" s="305"/>
      <c r="K85" s="304"/>
      <c r="L85" s="305"/>
      <c r="M85" s="304"/>
      <c r="N85" s="305"/>
      <c r="O85" s="304"/>
      <c r="P85" s="305"/>
      <c r="Q85" s="304"/>
      <c r="R85" s="305"/>
      <c r="S85" s="304"/>
      <c r="T85" s="305"/>
      <c r="U85" s="306"/>
      <c r="V85" s="303"/>
      <c r="W85" s="306"/>
      <c r="X85" s="303"/>
      <c r="Y85" s="306"/>
      <c r="Z85" s="303"/>
      <c r="AA85" s="307"/>
      <c r="AB85" s="308"/>
      <c r="AC85" s="307"/>
      <c r="AD85" s="308"/>
      <c r="AE85" s="307"/>
      <c r="AF85" s="308"/>
      <c r="AG85" s="303"/>
    </row>
    <row r="86" spans="1:33" x14ac:dyDescent="0.65">
      <c r="A86" s="271"/>
      <c r="B86" s="263" t="s">
        <v>299</v>
      </c>
      <c r="C86" s="264"/>
      <c r="D86" s="265"/>
      <c r="E86" s="265"/>
      <c r="F86" s="265"/>
      <c r="G86" s="265"/>
      <c r="H86" s="265"/>
      <c r="I86" s="266"/>
      <c r="J86" s="267"/>
      <c r="K86" s="266"/>
      <c r="L86" s="267"/>
      <c r="M86" s="266"/>
      <c r="N86" s="267"/>
      <c r="O86" s="266"/>
      <c r="P86" s="267"/>
      <c r="Q86" s="266"/>
      <c r="R86" s="267"/>
      <c r="S86" s="266"/>
      <c r="T86" s="267"/>
      <c r="U86" s="268"/>
      <c r="V86" s="265"/>
      <c r="W86" s="268"/>
      <c r="X86" s="265"/>
      <c r="Y86" s="268"/>
      <c r="Z86" s="265"/>
      <c r="AA86" s="269"/>
      <c r="AB86" s="270"/>
      <c r="AC86" s="269"/>
      <c r="AD86" s="270"/>
      <c r="AE86" s="269"/>
      <c r="AF86" s="270"/>
      <c r="AG86" s="265"/>
    </row>
    <row r="87" spans="1:33" x14ac:dyDescent="0.65">
      <c r="A87" s="271"/>
      <c r="B87" s="263" t="s">
        <v>300</v>
      </c>
      <c r="C87" s="264"/>
      <c r="D87" s="265"/>
      <c r="E87" s="265"/>
      <c r="F87" s="265"/>
      <c r="G87" s="265"/>
      <c r="H87" s="265"/>
      <c r="I87" s="266"/>
      <c r="J87" s="267"/>
      <c r="K87" s="266"/>
      <c r="L87" s="267"/>
      <c r="M87" s="266"/>
      <c r="N87" s="267"/>
      <c r="O87" s="266"/>
      <c r="P87" s="267"/>
      <c r="Q87" s="266"/>
      <c r="R87" s="267"/>
      <c r="S87" s="266"/>
      <c r="T87" s="267"/>
      <c r="U87" s="268"/>
      <c r="V87" s="265"/>
      <c r="W87" s="268"/>
      <c r="X87" s="265"/>
      <c r="Y87" s="268"/>
      <c r="Z87" s="265"/>
      <c r="AA87" s="269"/>
      <c r="AB87" s="270"/>
      <c r="AC87" s="269"/>
      <c r="AD87" s="270"/>
      <c r="AE87" s="269"/>
      <c r="AF87" s="270"/>
      <c r="AG87" s="265"/>
    </row>
    <row r="88" spans="1:33" ht="48" x14ac:dyDescent="0.65">
      <c r="A88" s="271"/>
      <c r="B88" s="263" t="s">
        <v>301</v>
      </c>
      <c r="C88" s="264"/>
      <c r="D88" s="272"/>
      <c r="E88" s="265"/>
      <c r="F88" s="265"/>
      <c r="G88" s="265"/>
      <c r="H88" s="265"/>
      <c r="I88" s="266"/>
      <c r="J88" s="267"/>
      <c r="K88" s="266"/>
      <c r="L88" s="267"/>
      <c r="M88" s="266"/>
      <c r="N88" s="267"/>
      <c r="O88" s="266"/>
      <c r="P88" s="267"/>
      <c r="Q88" s="266"/>
      <c r="R88" s="267"/>
      <c r="S88" s="266"/>
      <c r="T88" s="267"/>
      <c r="U88" s="268"/>
      <c r="V88" s="265"/>
      <c r="W88" s="268"/>
      <c r="X88" s="265"/>
      <c r="Y88" s="268"/>
      <c r="Z88" s="272"/>
      <c r="AA88" s="269"/>
      <c r="AB88" s="270"/>
      <c r="AC88" s="269"/>
      <c r="AD88" s="270"/>
      <c r="AE88" s="269"/>
      <c r="AF88" s="270"/>
      <c r="AG88" s="265"/>
    </row>
    <row r="89" spans="1:33" x14ac:dyDescent="0.65">
      <c r="A89" s="271"/>
      <c r="B89" s="263" t="s">
        <v>302</v>
      </c>
      <c r="C89" s="264"/>
      <c r="D89" s="265"/>
      <c r="E89" s="265"/>
      <c r="F89" s="265"/>
      <c r="G89" s="265"/>
      <c r="H89" s="265"/>
      <c r="I89" s="266"/>
      <c r="J89" s="267"/>
      <c r="K89" s="266"/>
      <c r="L89" s="267"/>
      <c r="M89" s="266"/>
      <c r="N89" s="267"/>
      <c r="O89" s="266"/>
      <c r="P89" s="267"/>
      <c r="Q89" s="266"/>
      <c r="R89" s="267"/>
      <c r="S89" s="266"/>
      <c r="T89" s="267"/>
      <c r="U89" s="268"/>
      <c r="V89" s="265"/>
      <c r="W89" s="268"/>
      <c r="X89" s="265"/>
      <c r="Y89" s="268"/>
      <c r="Z89" s="265"/>
      <c r="AA89" s="269"/>
      <c r="AB89" s="270"/>
      <c r="AC89" s="269"/>
      <c r="AD89" s="270"/>
      <c r="AE89" s="269"/>
      <c r="AF89" s="270"/>
      <c r="AG89" s="265"/>
    </row>
    <row r="90" spans="1:33" x14ac:dyDescent="0.65">
      <c r="A90" s="271"/>
      <c r="B90" s="263" t="s">
        <v>303</v>
      </c>
      <c r="C90" s="264"/>
      <c r="D90" s="272"/>
      <c r="E90" s="265"/>
      <c r="F90" s="265"/>
      <c r="G90" s="265"/>
      <c r="H90" s="265"/>
      <c r="I90" s="266"/>
      <c r="J90" s="267"/>
      <c r="K90" s="266"/>
      <c r="L90" s="267"/>
      <c r="M90" s="266"/>
      <c r="N90" s="267"/>
      <c r="O90" s="266"/>
      <c r="P90" s="267"/>
      <c r="Q90" s="266"/>
      <c r="R90" s="267"/>
      <c r="S90" s="266"/>
      <c r="T90" s="267"/>
      <c r="U90" s="268"/>
      <c r="V90" s="265"/>
      <c r="W90" s="268"/>
      <c r="X90" s="265"/>
      <c r="Y90" s="268"/>
      <c r="Z90" s="272"/>
      <c r="AA90" s="269"/>
      <c r="AB90" s="270"/>
      <c r="AC90" s="269"/>
      <c r="AD90" s="270"/>
      <c r="AE90" s="269"/>
      <c r="AF90" s="270"/>
      <c r="AG90" s="265"/>
    </row>
    <row r="91" spans="1:33" x14ac:dyDescent="0.65">
      <c r="A91" s="271"/>
      <c r="B91" s="263" t="s">
        <v>304</v>
      </c>
      <c r="C91" s="264"/>
      <c r="D91" s="272"/>
      <c r="E91" s="265"/>
      <c r="F91" s="265"/>
      <c r="G91" s="265"/>
      <c r="H91" s="265"/>
      <c r="I91" s="266"/>
      <c r="J91" s="267"/>
      <c r="K91" s="266"/>
      <c r="L91" s="267"/>
      <c r="M91" s="266"/>
      <c r="N91" s="267"/>
      <c r="O91" s="266"/>
      <c r="P91" s="267"/>
      <c r="Q91" s="266"/>
      <c r="R91" s="267"/>
      <c r="S91" s="266"/>
      <c r="T91" s="267"/>
      <c r="U91" s="268"/>
      <c r="V91" s="265"/>
      <c r="W91" s="268"/>
      <c r="X91" s="265"/>
      <c r="Y91" s="268"/>
      <c r="Z91" s="272"/>
      <c r="AA91" s="269"/>
      <c r="AB91" s="270"/>
      <c r="AC91" s="269"/>
      <c r="AD91" s="270"/>
      <c r="AE91" s="269"/>
      <c r="AF91" s="270"/>
      <c r="AG91" s="265"/>
    </row>
    <row r="92" spans="1:33" x14ac:dyDescent="0.65">
      <c r="A92" s="299">
        <v>8</v>
      </c>
      <c r="B92" s="300" t="s">
        <v>305</v>
      </c>
      <c r="C92" s="303"/>
      <c r="D92" s="303"/>
      <c r="E92" s="303"/>
      <c r="F92" s="303"/>
      <c r="G92" s="303"/>
      <c r="H92" s="303"/>
      <c r="I92" s="304"/>
      <c r="J92" s="305"/>
      <c r="K92" s="304"/>
      <c r="L92" s="305"/>
      <c r="M92" s="304"/>
      <c r="N92" s="305"/>
      <c r="O92" s="304"/>
      <c r="P92" s="305"/>
      <c r="Q92" s="304"/>
      <c r="R92" s="305"/>
      <c r="S92" s="304"/>
      <c r="T92" s="305"/>
      <c r="U92" s="306"/>
      <c r="V92" s="303"/>
      <c r="W92" s="306"/>
      <c r="X92" s="303"/>
      <c r="Y92" s="306"/>
      <c r="Z92" s="303"/>
      <c r="AA92" s="307"/>
      <c r="AB92" s="308"/>
      <c r="AC92" s="307"/>
      <c r="AD92" s="308"/>
      <c r="AE92" s="307"/>
      <c r="AF92" s="308"/>
      <c r="AG92" s="303"/>
    </row>
    <row r="93" spans="1:33" x14ac:dyDescent="0.65">
      <c r="A93" s="271"/>
      <c r="B93" s="263" t="s">
        <v>306</v>
      </c>
      <c r="C93" s="264"/>
      <c r="D93" s="265"/>
      <c r="E93" s="265"/>
      <c r="F93" s="265"/>
      <c r="G93" s="265"/>
      <c r="H93" s="265"/>
      <c r="I93" s="266"/>
      <c r="J93" s="267"/>
      <c r="K93" s="266"/>
      <c r="L93" s="267"/>
      <c r="M93" s="266"/>
      <c r="N93" s="267"/>
      <c r="O93" s="266"/>
      <c r="P93" s="267"/>
      <c r="Q93" s="266"/>
      <c r="R93" s="267"/>
      <c r="S93" s="266"/>
      <c r="T93" s="267"/>
      <c r="U93" s="268"/>
      <c r="V93" s="265"/>
      <c r="W93" s="268"/>
      <c r="X93" s="265"/>
      <c r="Y93" s="268"/>
      <c r="Z93" s="265"/>
      <c r="AA93" s="269"/>
      <c r="AB93" s="270"/>
      <c r="AC93" s="269"/>
      <c r="AD93" s="270"/>
      <c r="AE93" s="269"/>
      <c r="AF93" s="270"/>
      <c r="AG93" s="265"/>
    </row>
    <row r="94" spans="1:33" ht="48" x14ac:dyDescent="0.65">
      <c r="A94" s="271"/>
      <c r="B94" s="263" t="s">
        <v>307</v>
      </c>
      <c r="C94" s="264"/>
      <c r="D94" s="272"/>
      <c r="E94" s="265"/>
      <c r="F94" s="265"/>
      <c r="G94" s="265"/>
      <c r="H94" s="265"/>
      <c r="I94" s="266"/>
      <c r="J94" s="267"/>
      <c r="K94" s="266"/>
      <c r="L94" s="267"/>
      <c r="M94" s="266"/>
      <c r="N94" s="267"/>
      <c r="O94" s="266"/>
      <c r="P94" s="267"/>
      <c r="Q94" s="266"/>
      <c r="R94" s="267"/>
      <c r="S94" s="266"/>
      <c r="T94" s="267"/>
      <c r="U94" s="268"/>
      <c r="V94" s="265"/>
      <c r="W94" s="268"/>
      <c r="X94" s="272"/>
      <c r="Y94" s="268"/>
      <c r="Z94" s="272"/>
      <c r="AA94" s="269"/>
      <c r="AB94" s="270"/>
      <c r="AC94" s="269"/>
      <c r="AD94" s="270"/>
      <c r="AE94" s="269"/>
      <c r="AF94" s="270"/>
      <c r="AG94" s="265"/>
    </row>
    <row r="95" spans="1:33" ht="48" x14ac:dyDescent="0.65">
      <c r="A95" s="299">
        <v>9</v>
      </c>
      <c r="B95" s="300" t="s">
        <v>308</v>
      </c>
      <c r="C95" s="303"/>
      <c r="D95" s="303"/>
      <c r="E95" s="303"/>
      <c r="F95" s="303"/>
      <c r="G95" s="303"/>
      <c r="H95" s="303"/>
      <c r="I95" s="304"/>
      <c r="J95" s="305"/>
      <c r="K95" s="304"/>
      <c r="L95" s="305"/>
      <c r="M95" s="304"/>
      <c r="N95" s="305"/>
      <c r="O95" s="304"/>
      <c r="P95" s="305"/>
      <c r="Q95" s="304"/>
      <c r="R95" s="305"/>
      <c r="S95" s="304"/>
      <c r="T95" s="305"/>
      <c r="U95" s="306"/>
      <c r="V95" s="303"/>
      <c r="W95" s="306"/>
      <c r="X95" s="303"/>
      <c r="Y95" s="306"/>
      <c r="Z95" s="303"/>
      <c r="AA95" s="307"/>
      <c r="AB95" s="308"/>
      <c r="AC95" s="307"/>
      <c r="AD95" s="308"/>
      <c r="AE95" s="307"/>
      <c r="AF95" s="308"/>
      <c r="AG95" s="303"/>
    </row>
    <row r="96" spans="1:33" ht="48" x14ac:dyDescent="0.65">
      <c r="A96" s="271"/>
      <c r="B96" s="263" t="s">
        <v>309</v>
      </c>
      <c r="C96" s="264"/>
      <c r="D96" s="265"/>
      <c r="E96" s="265"/>
      <c r="F96" s="265"/>
      <c r="G96" s="265"/>
      <c r="H96" s="265"/>
      <c r="I96" s="266"/>
      <c r="J96" s="267"/>
      <c r="K96" s="266"/>
      <c r="L96" s="267"/>
      <c r="M96" s="266"/>
      <c r="N96" s="267"/>
      <c r="O96" s="266"/>
      <c r="P96" s="267"/>
      <c r="Q96" s="266"/>
      <c r="R96" s="267"/>
      <c r="S96" s="266"/>
      <c r="T96" s="267"/>
      <c r="U96" s="268"/>
      <c r="V96" s="265"/>
      <c r="W96" s="268"/>
      <c r="X96" s="265"/>
      <c r="Y96" s="268"/>
      <c r="Z96" s="265"/>
      <c r="AA96" s="269"/>
      <c r="AB96" s="270"/>
      <c r="AC96" s="269"/>
      <c r="AD96" s="270"/>
      <c r="AE96" s="269"/>
      <c r="AF96" s="270"/>
      <c r="AG96" s="265"/>
    </row>
    <row r="97" spans="1:33" x14ac:dyDescent="0.65">
      <c r="A97" s="271"/>
      <c r="B97" s="263" t="s">
        <v>310</v>
      </c>
      <c r="C97" s="264"/>
      <c r="D97" s="272"/>
      <c r="E97" s="265"/>
      <c r="F97" s="265"/>
      <c r="G97" s="265"/>
      <c r="H97" s="265"/>
      <c r="I97" s="266"/>
      <c r="J97" s="267"/>
      <c r="K97" s="266"/>
      <c r="L97" s="267"/>
      <c r="M97" s="266"/>
      <c r="N97" s="267"/>
      <c r="O97" s="266"/>
      <c r="P97" s="267"/>
      <c r="Q97" s="266"/>
      <c r="R97" s="267"/>
      <c r="S97" s="266"/>
      <c r="T97" s="267"/>
      <c r="U97" s="268"/>
      <c r="V97" s="265"/>
      <c r="W97" s="268"/>
      <c r="X97" s="265"/>
      <c r="Y97" s="268"/>
      <c r="Z97" s="272"/>
      <c r="AA97" s="269"/>
      <c r="AB97" s="270"/>
      <c r="AC97" s="269"/>
      <c r="AD97" s="270"/>
      <c r="AE97" s="269"/>
      <c r="AF97" s="270"/>
      <c r="AG97" s="265"/>
    </row>
    <row r="98" spans="1:33" ht="48" x14ac:dyDescent="0.65">
      <c r="A98" s="315">
        <v>10</v>
      </c>
      <c r="B98" s="316" t="s">
        <v>311</v>
      </c>
      <c r="C98" s="317"/>
      <c r="D98" s="318"/>
      <c r="E98" s="303"/>
      <c r="F98" s="303"/>
      <c r="G98" s="303"/>
      <c r="H98" s="303"/>
      <c r="I98" s="304"/>
      <c r="J98" s="305"/>
      <c r="K98" s="304"/>
      <c r="L98" s="305"/>
      <c r="M98" s="304"/>
      <c r="N98" s="305"/>
      <c r="O98" s="304"/>
      <c r="P98" s="305"/>
      <c r="Q98" s="304"/>
      <c r="R98" s="305"/>
      <c r="S98" s="304"/>
      <c r="T98" s="305"/>
      <c r="U98" s="306"/>
      <c r="V98" s="303"/>
      <c r="W98" s="306"/>
      <c r="X98" s="303"/>
      <c r="Y98" s="306"/>
      <c r="Z98" s="303"/>
      <c r="AA98" s="307"/>
      <c r="AB98" s="308"/>
      <c r="AC98" s="307"/>
      <c r="AD98" s="308"/>
      <c r="AE98" s="307"/>
      <c r="AF98" s="308"/>
      <c r="AG98" s="303"/>
    </row>
    <row r="99" spans="1:33" ht="44.25" customHeight="1" x14ac:dyDescent="0.65">
      <c r="A99" s="271"/>
      <c r="B99" s="276" t="s">
        <v>312</v>
      </c>
      <c r="C99" s="268"/>
      <c r="D99" s="272"/>
      <c r="E99" s="265"/>
      <c r="F99" s="265"/>
      <c r="G99" s="265"/>
      <c r="H99" s="265"/>
      <c r="I99" s="266"/>
      <c r="J99" s="267"/>
      <c r="K99" s="266"/>
      <c r="L99" s="267"/>
      <c r="M99" s="266"/>
      <c r="N99" s="267"/>
      <c r="O99" s="266"/>
      <c r="P99" s="267"/>
      <c r="Q99" s="266"/>
      <c r="R99" s="267"/>
      <c r="S99" s="266"/>
      <c r="T99" s="267"/>
      <c r="U99" s="268"/>
      <c r="V99" s="265"/>
      <c r="W99" s="268"/>
      <c r="X99" s="265"/>
      <c r="Y99" s="268"/>
      <c r="Z99" s="265"/>
      <c r="AA99" s="269"/>
      <c r="AB99" s="270"/>
      <c r="AC99" s="269"/>
      <c r="AD99" s="270"/>
      <c r="AE99" s="269"/>
      <c r="AF99" s="270"/>
      <c r="AG99" s="265"/>
    </row>
    <row r="100" spans="1:33" ht="48" x14ac:dyDescent="0.65">
      <c r="A100" s="271"/>
      <c r="B100" s="276" t="s">
        <v>349</v>
      </c>
      <c r="C100" s="268"/>
      <c r="D100" s="272"/>
      <c r="E100" s="265"/>
      <c r="F100" s="265"/>
      <c r="G100" s="265"/>
      <c r="H100" s="265"/>
      <c r="I100" s="266"/>
      <c r="J100" s="267"/>
      <c r="K100" s="266"/>
      <c r="L100" s="267"/>
      <c r="M100" s="266"/>
      <c r="N100" s="267"/>
      <c r="O100" s="266"/>
      <c r="P100" s="267"/>
      <c r="Q100" s="266"/>
      <c r="R100" s="267"/>
      <c r="S100" s="266"/>
      <c r="T100" s="267"/>
      <c r="U100" s="268"/>
      <c r="V100" s="265"/>
      <c r="W100" s="268"/>
      <c r="X100" s="265"/>
      <c r="Y100" s="268"/>
      <c r="Z100" s="265"/>
      <c r="AA100" s="269"/>
      <c r="AB100" s="270"/>
      <c r="AC100" s="269"/>
      <c r="AD100" s="270"/>
      <c r="AE100" s="269"/>
      <c r="AF100" s="270"/>
      <c r="AG100" s="265"/>
    </row>
    <row r="101" spans="1:33" x14ac:dyDescent="0.65">
      <c r="A101" s="271"/>
      <c r="B101" s="277" t="s">
        <v>313</v>
      </c>
      <c r="C101" s="268"/>
      <c r="D101" s="272"/>
      <c r="E101" s="265"/>
      <c r="F101" s="265"/>
      <c r="G101" s="265"/>
      <c r="H101" s="265"/>
      <c r="I101" s="266"/>
      <c r="J101" s="267"/>
      <c r="K101" s="266"/>
      <c r="L101" s="267"/>
      <c r="M101" s="266"/>
      <c r="N101" s="267"/>
      <c r="O101" s="266"/>
      <c r="P101" s="267"/>
      <c r="Q101" s="266"/>
      <c r="R101" s="267"/>
      <c r="S101" s="266"/>
      <c r="T101" s="267"/>
      <c r="U101" s="268"/>
      <c r="V101" s="265"/>
      <c r="W101" s="268"/>
      <c r="X101" s="265"/>
      <c r="Y101" s="268"/>
      <c r="Z101" s="265"/>
      <c r="AA101" s="269"/>
      <c r="AB101" s="270"/>
      <c r="AC101" s="269"/>
      <c r="AD101" s="270"/>
      <c r="AE101" s="269"/>
      <c r="AF101" s="270"/>
      <c r="AG101" s="265"/>
    </row>
    <row r="102" spans="1:33" x14ac:dyDescent="0.65">
      <c r="A102" s="271"/>
      <c r="B102" s="263" t="s">
        <v>314</v>
      </c>
      <c r="C102" s="264"/>
      <c r="D102" s="272"/>
      <c r="E102" s="265"/>
      <c r="F102" s="265"/>
      <c r="G102" s="265"/>
      <c r="H102" s="265"/>
      <c r="I102" s="266"/>
      <c r="J102" s="267"/>
      <c r="K102" s="266"/>
      <c r="L102" s="267"/>
      <c r="M102" s="266"/>
      <c r="N102" s="267"/>
      <c r="O102" s="266"/>
      <c r="P102" s="267"/>
      <c r="Q102" s="266"/>
      <c r="R102" s="267"/>
      <c r="S102" s="266"/>
      <c r="T102" s="267"/>
      <c r="U102" s="268"/>
      <c r="V102" s="265"/>
      <c r="W102" s="268"/>
      <c r="X102" s="265"/>
      <c r="Y102" s="268"/>
      <c r="Z102" s="272"/>
      <c r="AA102" s="269"/>
      <c r="AB102" s="270"/>
      <c r="AC102" s="269"/>
      <c r="AD102" s="270"/>
      <c r="AE102" s="269"/>
      <c r="AF102" s="270"/>
      <c r="AG102" s="265"/>
    </row>
    <row r="103" spans="1:33" ht="48" x14ac:dyDescent="0.65">
      <c r="A103" s="271"/>
      <c r="B103" s="263" t="s">
        <v>315</v>
      </c>
      <c r="C103" s="264"/>
      <c r="D103" s="272"/>
      <c r="E103" s="265"/>
      <c r="F103" s="265"/>
      <c r="G103" s="265"/>
      <c r="H103" s="265"/>
      <c r="I103" s="266"/>
      <c r="J103" s="267"/>
      <c r="K103" s="266"/>
      <c r="L103" s="267"/>
      <c r="M103" s="266"/>
      <c r="N103" s="267"/>
      <c r="O103" s="266"/>
      <c r="P103" s="267"/>
      <c r="Q103" s="266"/>
      <c r="R103" s="267"/>
      <c r="S103" s="266"/>
      <c r="T103" s="267"/>
      <c r="U103" s="268"/>
      <c r="V103" s="265"/>
      <c r="W103" s="268"/>
      <c r="X103" s="265"/>
      <c r="Y103" s="268"/>
      <c r="Z103" s="272"/>
      <c r="AA103" s="269"/>
      <c r="AB103" s="270"/>
      <c r="AC103" s="269"/>
      <c r="AD103" s="270"/>
      <c r="AE103" s="269"/>
      <c r="AF103" s="270"/>
      <c r="AG103" s="265"/>
    </row>
    <row r="104" spans="1:33" x14ac:dyDescent="0.65">
      <c r="A104" s="271"/>
      <c r="B104" s="263" t="s">
        <v>316</v>
      </c>
      <c r="C104" s="264"/>
      <c r="D104" s="272"/>
      <c r="E104" s="265"/>
      <c r="F104" s="265"/>
      <c r="G104" s="265"/>
      <c r="H104" s="265"/>
      <c r="I104" s="266"/>
      <c r="J104" s="267"/>
      <c r="K104" s="266"/>
      <c r="L104" s="267"/>
      <c r="M104" s="266"/>
      <c r="N104" s="267"/>
      <c r="O104" s="266"/>
      <c r="P104" s="267"/>
      <c r="Q104" s="266"/>
      <c r="R104" s="267"/>
      <c r="S104" s="266"/>
      <c r="T104" s="267"/>
      <c r="U104" s="268"/>
      <c r="V104" s="265"/>
      <c r="W104" s="268"/>
      <c r="X104" s="265"/>
      <c r="Y104" s="268"/>
      <c r="Z104" s="272"/>
      <c r="AA104" s="269"/>
      <c r="AB104" s="270"/>
      <c r="AC104" s="269"/>
      <c r="AD104" s="270"/>
      <c r="AE104" s="269"/>
      <c r="AF104" s="270"/>
      <c r="AG104" s="265"/>
    </row>
    <row r="105" spans="1:33" x14ac:dyDescent="0.65">
      <c r="A105" s="301" t="s">
        <v>317</v>
      </c>
      <c r="B105" s="302"/>
      <c r="C105" s="309"/>
      <c r="D105" s="309"/>
      <c r="E105" s="309"/>
      <c r="F105" s="309"/>
      <c r="G105" s="309"/>
      <c r="H105" s="309"/>
      <c r="I105" s="310"/>
      <c r="J105" s="311"/>
      <c r="K105" s="310"/>
      <c r="L105" s="311"/>
      <c r="M105" s="310"/>
      <c r="N105" s="311"/>
      <c r="O105" s="310"/>
      <c r="P105" s="311"/>
      <c r="Q105" s="310"/>
      <c r="R105" s="311"/>
      <c r="S105" s="310"/>
      <c r="T105" s="311"/>
      <c r="U105" s="312"/>
      <c r="V105" s="309"/>
      <c r="W105" s="312"/>
      <c r="X105" s="309"/>
      <c r="Y105" s="312"/>
      <c r="Z105" s="309"/>
      <c r="AA105" s="313"/>
      <c r="AB105" s="314"/>
      <c r="AC105" s="313"/>
      <c r="AD105" s="314"/>
      <c r="AE105" s="313"/>
      <c r="AF105" s="314"/>
      <c r="AG105" s="309"/>
    </row>
    <row r="106" spans="1:33" x14ac:dyDescent="0.65">
      <c r="A106" s="299">
        <v>1</v>
      </c>
      <c r="B106" s="300" t="s">
        <v>318</v>
      </c>
      <c r="C106" s="303"/>
      <c r="D106" s="303"/>
      <c r="E106" s="303"/>
      <c r="F106" s="303"/>
      <c r="G106" s="303"/>
      <c r="H106" s="303"/>
      <c r="I106" s="304"/>
      <c r="J106" s="305"/>
      <c r="K106" s="304"/>
      <c r="L106" s="305"/>
      <c r="M106" s="304"/>
      <c r="N106" s="305"/>
      <c r="O106" s="304"/>
      <c r="P106" s="305"/>
      <c r="Q106" s="304"/>
      <c r="R106" s="305"/>
      <c r="S106" s="304"/>
      <c r="T106" s="305"/>
      <c r="U106" s="306"/>
      <c r="V106" s="303"/>
      <c r="W106" s="306"/>
      <c r="X106" s="303"/>
      <c r="Y106" s="306"/>
      <c r="Z106" s="303"/>
      <c r="AA106" s="307"/>
      <c r="AB106" s="308"/>
      <c r="AC106" s="307"/>
      <c r="AD106" s="308"/>
      <c r="AE106" s="307"/>
      <c r="AF106" s="308"/>
      <c r="AG106" s="319"/>
    </row>
    <row r="107" spans="1:33" x14ac:dyDescent="0.65">
      <c r="A107" s="271"/>
      <c r="B107" s="263" t="s">
        <v>319</v>
      </c>
      <c r="C107" s="264"/>
      <c r="D107" s="265"/>
      <c r="E107" s="265"/>
      <c r="F107" s="265"/>
      <c r="G107" s="265"/>
      <c r="H107" s="265"/>
      <c r="I107" s="266"/>
      <c r="J107" s="267"/>
      <c r="K107" s="266"/>
      <c r="L107" s="267"/>
      <c r="M107" s="266"/>
      <c r="N107" s="267"/>
      <c r="O107" s="266"/>
      <c r="P107" s="267"/>
      <c r="Q107" s="266"/>
      <c r="R107" s="267"/>
      <c r="S107" s="266"/>
      <c r="T107" s="267"/>
      <c r="U107" s="268"/>
      <c r="V107" s="265"/>
      <c r="W107" s="268"/>
      <c r="X107" s="265"/>
      <c r="Y107" s="268"/>
      <c r="Z107" s="265"/>
      <c r="AA107" s="269"/>
      <c r="AB107" s="270"/>
      <c r="AC107" s="269"/>
      <c r="AD107" s="270"/>
      <c r="AE107" s="269"/>
      <c r="AF107" s="270"/>
      <c r="AG107" s="265"/>
    </row>
    <row r="108" spans="1:33" x14ac:dyDescent="0.65">
      <c r="A108" s="271"/>
      <c r="B108" s="263" t="s">
        <v>320</v>
      </c>
      <c r="C108" s="264"/>
      <c r="D108" s="265"/>
      <c r="E108" s="265"/>
      <c r="F108" s="265"/>
      <c r="G108" s="265"/>
      <c r="H108" s="265"/>
      <c r="I108" s="266"/>
      <c r="J108" s="267"/>
      <c r="K108" s="266"/>
      <c r="L108" s="267"/>
      <c r="M108" s="266"/>
      <c r="N108" s="267"/>
      <c r="O108" s="266"/>
      <c r="P108" s="267"/>
      <c r="Q108" s="266"/>
      <c r="R108" s="267"/>
      <c r="S108" s="266"/>
      <c r="T108" s="267"/>
      <c r="U108" s="268"/>
      <c r="V108" s="265"/>
      <c r="W108" s="268"/>
      <c r="X108" s="265"/>
      <c r="Y108" s="268"/>
      <c r="Z108" s="265"/>
      <c r="AA108" s="269"/>
      <c r="AB108" s="270"/>
      <c r="AC108" s="269"/>
      <c r="AD108" s="270"/>
      <c r="AE108" s="269"/>
      <c r="AF108" s="270"/>
      <c r="AG108" s="265"/>
    </row>
    <row r="109" spans="1:33" ht="48" x14ac:dyDescent="0.65">
      <c r="A109" s="271"/>
      <c r="B109" s="263" t="s">
        <v>321</v>
      </c>
      <c r="C109" s="264"/>
      <c r="D109" s="265"/>
      <c r="E109" s="265"/>
      <c r="F109" s="265"/>
      <c r="G109" s="265"/>
      <c r="H109" s="265"/>
      <c r="I109" s="266"/>
      <c r="J109" s="267"/>
      <c r="K109" s="266"/>
      <c r="L109" s="267"/>
      <c r="M109" s="266"/>
      <c r="N109" s="267"/>
      <c r="O109" s="266"/>
      <c r="P109" s="267"/>
      <c r="Q109" s="266"/>
      <c r="R109" s="267"/>
      <c r="S109" s="266"/>
      <c r="T109" s="267"/>
      <c r="U109" s="268"/>
      <c r="V109" s="265"/>
      <c r="W109" s="268"/>
      <c r="X109" s="265"/>
      <c r="Y109" s="268"/>
      <c r="Z109" s="265"/>
      <c r="AA109" s="269"/>
      <c r="AB109" s="270"/>
      <c r="AC109" s="269"/>
      <c r="AD109" s="270"/>
      <c r="AE109" s="269"/>
      <c r="AF109" s="270"/>
      <c r="AG109" s="265"/>
    </row>
    <row r="110" spans="1:33" x14ac:dyDescent="0.65">
      <c r="A110" s="271"/>
      <c r="B110" s="263" t="s">
        <v>322</v>
      </c>
      <c r="C110" s="264"/>
      <c r="D110" s="272"/>
      <c r="E110" s="265"/>
      <c r="F110" s="265"/>
      <c r="G110" s="265"/>
      <c r="H110" s="265"/>
      <c r="I110" s="266"/>
      <c r="J110" s="267"/>
      <c r="K110" s="266"/>
      <c r="L110" s="267"/>
      <c r="M110" s="266"/>
      <c r="N110" s="267"/>
      <c r="O110" s="266"/>
      <c r="P110" s="267"/>
      <c r="Q110" s="266"/>
      <c r="R110" s="267"/>
      <c r="S110" s="266"/>
      <c r="T110" s="267"/>
      <c r="U110" s="268"/>
      <c r="V110" s="265"/>
      <c r="W110" s="268"/>
      <c r="X110" s="265"/>
      <c r="Y110" s="268"/>
      <c r="Z110" s="265"/>
      <c r="AA110" s="269"/>
      <c r="AB110" s="270"/>
      <c r="AC110" s="269"/>
      <c r="AD110" s="270"/>
      <c r="AE110" s="269"/>
      <c r="AF110" s="270"/>
      <c r="AG110" s="265"/>
    </row>
    <row r="111" spans="1:33" x14ac:dyDescent="0.65">
      <c r="A111" s="271"/>
      <c r="B111" s="263" t="s">
        <v>323</v>
      </c>
      <c r="C111" s="264"/>
      <c r="D111" s="272"/>
      <c r="E111" s="265"/>
      <c r="F111" s="265"/>
      <c r="G111" s="265"/>
      <c r="H111" s="265"/>
      <c r="I111" s="266"/>
      <c r="J111" s="267"/>
      <c r="K111" s="266"/>
      <c r="L111" s="267"/>
      <c r="M111" s="266"/>
      <c r="N111" s="267"/>
      <c r="O111" s="266"/>
      <c r="P111" s="267"/>
      <c r="Q111" s="266"/>
      <c r="R111" s="267"/>
      <c r="S111" s="266"/>
      <c r="T111" s="267"/>
      <c r="U111" s="268"/>
      <c r="V111" s="265"/>
      <c r="W111" s="268"/>
      <c r="X111" s="272"/>
      <c r="Y111" s="268"/>
      <c r="Z111" s="265"/>
      <c r="AA111" s="269"/>
      <c r="AB111" s="270"/>
      <c r="AC111" s="269"/>
      <c r="AD111" s="270"/>
      <c r="AE111" s="269"/>
      <c r="AF111" s="270"/>
      <c r="AG111" s="265"/>
    </row>
    <row r="112" spans="1:33" ht="48" x14ac:dyDescent="0.65">
      <c r="A112" s="271"/>
      <c r="B112" s="263" t="s">
        <v>324</v>
      </c>
      <c r="C112" s="264"/>
      <c r="D112" s="265"/>
      <c r="E112" s="265"/>
      <c r="F112" s="265"/>
      <c r="G112" s="265"/>
      <c r="H112" s="265"/>
      <c r="I112" s="266"/>
      <c r="J112" s="267"/>
      <c r="K112" s="266"/>
      <c r="L112" s="267"/>
      <c r="M112" s="266"/>
      <c r="N112" s="267"/>
      <c r="O112" s="266"/>
      <c r="P112" s="267"/>
      <c r="Q112" s="266"/>
      <c r="R112" s="267"/>
      <c r="S112" s="266"/>
      <c r="T112" s="267"/>
      <c r="U112" s="268"/>
      <c r="V112" s="265"/>
      <c r="W112" s="268"/>
      <c r="X112" s="265"/>
      <c r="Y112" s="268"/>
      <c r="Z112" s="265"/>
      <c r="AA112" s="269"/>
      <c r="AB112" s="270"/>
      <c r="AC112" s="269"/>
      <c r="AD112" s="270"/>
      <c r="AE112" s="269"/>
      <c r="AF112" s="270"/>
      <c r="AG112" s="265"/>
    </row>
    <row r="113" spans="1:33" ht="48" x14ac:dyDescent="0.65">
      <c r="A113" s="271"/>
      <c r="B113" s="263" t="s">
        <v>325</v>
      </c>
      <c r="C113" s="264"/>
      <c r="D113" s="272"/>
      <c r="E113" s="265"/>
      <c r="F113" s="265"/>
      <c r="G113" s="265"/>
      <c r="H113" s="265"/>
      <c r="I113" s="266"/>
      <c r="J113" s="267"/>
      <c r="K113" s="266"/>
      <c r="L113" s="267"/>
      <c r="M113" s="266"/>
      <c r="N113" s="267"/>
      <c r="O113" s="266"/>
      <c r="P113" s="267"/>
      <c r="Q113" s="266"/>
      <c r="R113" s="267"/>
      <c r="S113" s="266"/>
      <c r="T113" s="267"/>
      <c r="U113" s="268"/>
      <c r="V113" s="265"/>
      <c r="W113" s="268"/>
      <c r="X113" s="272"/>
      <c r="Y113" s="268"/>
      <c r="Z113" s="265"/>
      <c r="AA113" s="269"/>
      <c r="AB113" s="270"/>
      <c r="AC113" s="269"/>
      <c r="AD113" s="270"/>
      <c r="AE113" s="269"/>
      <c r="AF113" s="270"/>
      <c r="AG113" s="265"/>
    </row>
    <row r="114" spans="1:33" x14ac:dyDescent="0.65">
      <c r="A114" s="301" t="s">
        <v>326</v>
      </c>
      <c r="B114" s="302"/>
      <c r="C114" s="309"/>
      <c r="D114" s="309"/>
      <c r="E114" s="309"/>
      <c r="F114" s="309"/>
      <c r="G114" s="309"/>
      <c r="H114" s="309"/>
      <c r="I114" s="310"/>
      <c r="J114" s="311"/>
      <c r="K114" s="310"/>
      <c r="L114" s="311"/>
      <c r="M114" s="310"/>
      <c r="N114" s="311"/>
      <c r="O114" s="310"/>
      <c r="P114" s="311"/>
      <c r="Q114" s="310"/>
      <c r="R114" s="311"/>
      <c r="S114" s="310"/>
      <c r="T114" s="311"/>
      <c r="U114" s="312"/>
      <c r="V114" s="309"/>
      <c r="W114" s="312"/>
      <c r="X114" s="309"/>
      <c r="Y114" s="312"/>
      <c r="Z114" s="309"/>
      <c r="AA114" s="313"/>
      <c r="AB114" s="314"/>
      <c r="AC114" s="313"/>
      <c r="AD114" s="314"/>
      <c r="AE114" s="313"/>
      <c r="AF114" s="314"/>
      <c r="AG114" s="309"/>
    </row>
    <row r="115" spans="1:33" ht="25.8" customHeight="1" x14ac:dyDescent="0.65">
      <c r="A115" s="299">
        <v>1</v>
      </c>
      <c r="B115" s="300" t="s">
        <v>327</v>
      </c>
      <c r="C115" s="303"/>
      <c r="D115" s="303"/>
      <c r="E115" s="303"/>
      <c r="F115" s="303"/>
      <c r="G115" s="303"/>
      <c r="H115" s="303"/>
      <c r="I115" s="304"/>
      <c r="J115" s="305"/>
      <c r="K115" s="304"/>
      <c r="L115" s="305"/>
      <c r="M115" s="304"/>
      <c r="N115" s="305"/>
      <c r="O115" s="304"/>
      <c r="P115" s="305"/>
      <c r="Q115" s="304"/>
      <c r="R115" s="305"/>
      <c r="S115" s="304"/>
      <c r="T115" s="305"/>
      <c r="U115" s="306"/>
      <c r="V115" s="303"/>
      <c r="W115" s="306"/>
      <c r="X115" s="303"/>
      <c r="Y115" s="306"/>
      <c r="Z115" s="303"/>
      <c r="AA115" s="307"/>
      <c r="AB115" s="308"/>
      <c r="AC115" s="307"/>
      <c r="AD115" s="308"/>
      <c r="AE115" s="307"/>
      <c r="AF115" s="308"/>
      <c r="AG115" s="303" t="s">
        <v>362</v>
      </c>
    </row>
    <row r="116" spans="1:33" x14ac:dyDescent="0.65">
      <c r="A116" s="271"/>
      <c r="B116" s="263" t="s">
        <v>328</v>
      </c>
      <c r="C116" s="264"/>
      <c r="D116" s="265"/>
      <c r="E116" s="265"/>
      <c r="F116" s="265"/>
      <c r="G116" s="265"/>
      <c r="H116" s="265"/>
      <c r="I116" s="266"/>
      <c r="J116" s="267"/>
      <c r="K116" s="266"/>
      <c r="L116" s="267"/>
      <c r="M116" s="266"/>
      <c r="N116" s="267"/>
      <c r="O116" s="266"/>
      <c r="P116" s="267"/>
      <c r="Q116" s="266"/>
      <c r="R116" s="267"/>
      <c r="S116" s="266"/>
      <c r="T116" s="267"/>
      <c r="U116" s="268"/>
      <c r="V116" s="265"/>
      <c r="W116" s="268"/>
      <c r="X116" s="265"/>
      <c r="Y116" s="268"/>
      <c r="Z116" s="265"/>
      <c r="AA116" s="269"/>
      <c r="AB116" s="270"/>
      <c r="AC116" s="269"/>
      <c r="AD116" s="270"/>
      <c r="AE116" s="269"/>
      <c r="AF116" s="270"/>
      <c r="AG116" s="265"/>
    </row>
    <row r="117" spans="1:33" x14ac:dyDescent="0.65">
      <c r="A117" s="271"/>
      <c r="B117" s="263" t="s">
        <v>329</v>
      </c>
      <c r="C117" s="264"/>
      <c r="D117" s="265"/>
      <c r="E117" s="265"/>
      <c r="F117" s="265"/>
      <c r="G117" s="265"/>
      <c r="H117" s="265"/>
      <c r="I117" s="266"/>
      <c r="J117" s="267"/>
      <c r="K117" s="266"/>
      <c r="L117" s="267"/>
      <c r="M117" s="266"/>
      <c r="N117" s="267"/>
      <c r="O117" s="266"/>
      <c r="P117" s="267"/>
      <c r="Q117" s="266"/>
      <c r="R117" s="267"/>
      <c r="S117" s="266"/>
      <c r="T117" s="267"/>
      <c r="U117" s="268"/>
      <c r="V117" s="265"/>
      <c r="W117" s="268"/>
      <c r="X117" s="265"/>
      <c r="Y117" s="268"/>
      <c r="Z117" s="265"/>
      <c r="AA117" s="269"/>
      <c r="AB117" s="270"/>
      <c r="AC117" s="269"/>
      <c r="AD117" s="270"/>
      <c r="AE117" s="269"/>
      <c r="AF117" s="270"/>
      <c r="AG117" s="265"/>
    </row>
    <row r="118" spans="1:33" ht="72" x14ac:dyDescent="0.65">
      <c r="A118" s="271"/>
      <c r="B118" s="263" t="s">
        <v>330</v>
      </c>
      <c r="C118" s="324" t="s">
        <v>364</v>
      </c>
      <c r="D118" s="272">
        <v>2500</v>
      </c>
      <c r="E118" s="265" t="s">
        <v>374</v>
      </c>
      <c r="F118" s="326">
        <v>2500</v>
      </c>
      <c r="G118" s="325"/>
      <c r="H118" s="325"/>
      <c r="I118" s="266"/>
      <c r="J118" s="267"/>
      <c r="K118" s="266"/>
      <c r="L118" s="267"/>
      <c r="M118" s="266"/>
      <c r="N118" s="267"/>
      <c r="O118" s="266"/>
      <c r="P118" s="267"/>
      <c r="Q118" s="266"/>
      <c r="R118" s="267"/>
      <c r="S118" s="266"/>
      <c r="T118" s="267"/>
      <c r="U118" s="321"/>
      <c r="V118" s="265"/>
      <c r="W118" s="268"/>
      <c r="X118" s="272">
        <v>2500</v>
      </c>
      <c r="Y118" s="268"/>
      <c r="Z118" s="265"/>
      <c r="AA118" s="269"/>
      <c r="AB118" s="270"/>
      <c r="AC118" s="269"/>
      <c r="AD118" s="270"/>
      <c r="AE118" s="269"/>
      <c r="AF118" s="270"/>
      <c r="AG118" s="265"/>
    </row>
    <row r="119" spans="1:33" x14ac:dyDescent="0.65">
      <c r="A119" s="271"/>
      <c r="B119" s="323" t="s">
        <v>359</v>
      </c>
      <c r="C119" s="264" t="s">
        <v>364</v>
      </c>
      <c r="D119" s="272"/>
      <c r="E119" s="265"/>
      <c r="F119" s="272">
        <v>1000</v>
      </c>
      <c r="G119" s="265"/>
      <c r="H119" s="265"/>
      <c r="I119" s="266"/>
      <c r="J119" s="267"/>
      <c r="K119" s="266"/>
      <c r="L119" s="267"/>
      <c r="M119" s="266"/>
      <c r="N119" s="267"/>
      <c r="O119" s="266"/>
      <c r="P119" s="267"/>
      <c r="Q119" s="266"/>
      <c r="R119" s="267"/>
      <c r="S119" s="266"/>
      <c r="T119" s="267"/>
      <c r="U119" s="268"/>
      <c r="V119" s="265"/>
      <c r="W119" s="268"/>
      <c r="X119" s="272"/>
      <c r="Y119" s="268"/>
      <c r="Z119" s="265"/>
      <c r="AA119" s="269"/>
      <c r="AB119" s="270"/>
      <c r="AC119" s="269"/>
      <c r="AD119" s="270"/>
      <c r="AE119" s="269"/>
      <c r="AF119" s="270"/>
      <c r="AG119" s="265"/>
    </row>
    <row r="120" spans="1:33" x14ac:dyDescent="0.65">
      <c r="A120" s="271"/>
      <c r="B120" s="323" t="s">
        <v>372</v>
      </c>
      <c r="C120" s="264"/>
      <c r="D120" s="272"/>
      <c r="E120" s="265"/>
      <c r="F120" s="272">
        <v>500</v>
      </c>
      <c r="G120" s="265"/>
      <c r="H120" s="265"/>
      <c r="I120" s="266"/>
      <c r="J120" s="267"/>
      <c r="K120" s="266"/>
      <c r="L120" s="267"/>
      <c r="M120" s="266"/>
      <c r="N120" s="267"/>
      <c r="O120" s="266"/>
      <c r="P120" s="267"/>
      <c r="Q120" s="266"/>
      <c r="R120" s="267"/>
      <c r="S120" s="266"/>
      <c r="T120" s="267"/>
      <c r="U120" s="268"/>
      <c r="V120" s="265"/>
      <c r="W120" s="268"/>
      <c r="X120" s="272"/>
      <c r="Y120" s="268"/>
      <c r="Z120" s="265"/>
      <c r="AA120" s="269"/>
      <c r="AB120" s="270"/>
      <c r="AC120" s="269"/>
      <c r="AD120" s="270"/>
      <c r="AE120" s="269"/>
      <c r="AF120" s="270"/>
      <c r="AG120" s="265"/>
    </row>
    <row r="121" spans="1:33" x14ac:dyDescent="0.65">
      <c r="A121" s="271"/>
      <c r="B121" s="263" t="s">
        <v>373</v>
      </c>
      <c r="C121" s="264"/>
      <c r="D121" s="272"/>
      <c r="E121" s="265"/>
      <c r="F121" s="272">
        <v>1000</v>
      </c>
      <c r="G121" s="265"/>
      <c r="H121" s="265"/>
      <c r="I121" s="266"/>
      <c r="J121" s="267"/>
      <c r="K121" s="266"/>
      <c r="L121" s="267"/>
      <c r="M121" s="266"/>
      <c r="N121" s="267"/>
      <c r="O121" s="266"/>
      <c r="P121" s="267"/>
      <c r="Q121" s="266"/>
      <c r="R121" s="267"/>
      <c r="S121" s="266"/>
      <c r="T121" s="267"/>
      <c r="U121" s="268"/>
      <c r="V121" s="265"/>
      <c r="W121" s="268"/>
      <c r="X121" s="272"/>
      <c r="Y121" s="268"/>
      <c r="Z121" s="265"/>
      <c r="AA121" s="269"/>
      <c r="AB121" s="270"/>
      <c r="AC121" s="269"/>
      <c r="AD121" s="270"/>
      <c r="AE121" s="269"/>
      <c r="AF121" s="270"/>
      <c r="AG121" s="265"/>
    </row>
    <row r="122" spans="1:33" x14ac:dyDescent="0.65">
      <c r="A122" s="271"/>
      <c r="B122" s="263" t="s">
        <v>331</v>
      </c>
      <c r="C122" s="264"/>
      <c r="D122" s="272">
        <v>600</v>
      </c>
      <c r="E122" s="322" t="s">
        <v>361</v>
      </c>
      <c r="F122" s="265"/>
      <c r="G122" s="265"/>
      <c r="H122" s="265"/>
      <c r="I122" s="266"/>
      <c r="J122" s="267"/>
      <c r="K122" s="266"/>
      <c r="L122" s="267"/>
      <c r="M122" s="266"/>
      <c r="N122" s="267"/>
      <c r="O122" s="266"/>
      <c r="P122" s="267"/>
      <c r="Q122" s="266"/>
      <c r="R122" s="267"/>
      <c r="S122" s="266"/>
      <c r="T122" s="267"/>
      <c r="U122" s="268"/>
      <c r="V122" s="265"/>
      <c r="W122" s="268"/>
      <c r="X122" s="272">
        <v>600</v>
      </c>
      <c r="Y122" s="268"/>
      <c r="Z122" s="265"/>
      <c r="AA122" s="269"/>
      <c r="AB122" s="270"/>
      <c r="AC122" s="269"/>
      <c r="AD122" s="270"/>
      <c r="AE122" s="269"/>
      <c r="AF122" s="270"/>
      <c r="AG122" s="265"/>
    </row>
    <row r="123" spans="1:33" x14ac:dyDescent="0.65">
      <c r="A123" s="271"/>
      <c r="B123" s="263" t="s">
        <v>353</v>
      </c>
      <c r="C123" s="264"/>
      <c r="D123" s="272"/>
      <c r="E123" s="322"/>
      <c r="F123" s="265"/>
      <c r="G123" s="265"/>
      <c r="H123" s="265">
        <v>600</v>
      </c>
      <c r="I123" s="266"/>
      <c r="J123" s="267"/>
      <c r="K123" s="266"/>
      <c r="L123" s="267"/>
      <c r="M123" s="266"/>
      <c r="N123" s="267"/>
      <c r="O123" s="266"/>
      <c r="P123" s="267"/>
      <c r="Q123" s="266"/>
      <c r="R123" s="267"/>
      <c r="S123" s="266"/>
      <c r="T123" s="267"/>
      <c r="U123" s="268"/>
      <c r="V123" s="265"/>
      <c r="W123" s="268"/>
      <c r="X123" s="272"/>
      <c r="Y123" s="268"/>
      <c r="Z123" s="265"/>
      <c r="AA123" s="269"/>
      <c r="AB123" s="270"/>
      <c r="AC123" s="269"/>
      <c r="AD123" s="270"/>
      <c r="AE123" s="269"/>
      <c r="AF123" s="270"/>
      <c r="AG123" s="265"/>
    </row>
    <row r="124" spans="1:33" x14ac:dyDescent="0.65">
      <c r="A124" s="271"/>
      <c r="B124" s="276" t="s">
        <v>332</v>
      </c>
      <c r="C124" s="278"/>
      <c r="D124" s="279"/>
      <c r="E124" s="265"/>
      <c r="F124" s="265"/>
      <c r="G124" s="265"/>
      <c r="H124" s="265"/>
      <c r="I124" s="266"/>
      <c r="J124" s="267"/>
      <c r="K124" s="266"/>
      <c r="L124" s="267"/>
      <c r="M124" s="266"/>
      <c r="N124" s="267"/>
      <c r="O124" s="266"/>
      <c r="P124" s="267"/>
      <c r="Q124" s="266"/>
      <c r="R124" s="267"/>
      <c r="S124" s="266"/>
      <c r="T124" s="267"/>
      <c r="U124" s="268"/>
      <c r="V124" s="265"/>
      <c r="W124" s="268"/>
      <c r="X124" s="265"/>
      <c r="Y124" s="268"/>
      <c r="Z124" s="265"/>
      <c r="AA124" s="269"/>
      <c r="AB124" s="270"/>
      <c r="AC124" s="269"/>
      <c r="AD124" s="270"/>
      <c r="AE124" s="269"/>
      <c r="AF124" s="270"/>
      <c r="AG124" s="265"/>
    </row>
    <row r="125" spans="1:33" x14ac:dyDescent="0.65">
      <c r="A125" s="271"/>
      <c r="B125" s="276" t="s">
        <v>333</v>
      </c>
      <c r="C125" s="278"/>
      <c r="D125" s="280"/>
      <c r="E125" s="265"/>
      <c r="F125" s="265"/>
      <c r="G125" s="265"/>
      <c r="H125" s="265"/>
      <c r="I125" s="266"/>
      <c r="J125" s="267"/>
      <c r="K125" s="266"/>
      <c r="L125" s="267"/>
      <c r="M125" s="266"/>
      <c r="N125" s="267"/>
      <c r="O125" s="266"/>
      <c r="P125" s="267"/>
      <c r="Q125" s="266"/>
      <c r="R125" s="267"/>
      <c r="S125" s="266"/>
      <c r="T125" s="267"/>
      <c r="U125" s="268"/>
      <c r="V125" s="265"/>
      <c r="W125" s="268"/>
      <c r="X125" s="265"/>
      <c r="Y125" s="268"/>
      <c r="Z125" s="272"/>
      <c r="AA125" s="269"/>
      <c r="AB125" s="270"/>
      <c r="AC125" s="269"/>
      <c r="AD125" s="270"/>
      <c r="AE125" s="269"/>
      <c r="AF125" s="270"/>
      <c r="AG125" s="265"/>
    </row>
    <row r="126" spans="1:33" ht="72" x14ac:dyDescent="0.65">
      <c r="A126" s="271"/>
      <c r="B126" s="331" t="s">
        <v>334</v>
      </c>
      <c r="C126" s="332" t="s">
        <v>375</v>
      </c>
      <c r="D126" s="272">
        <v>1875</v>
      </c>
      <c r="E126" s="322" t="s">
        <v>365</v>
      </c>
      <c r="F126" s="272">
        <v>1875</v>
      </c>
      <c r="G126" s="265"/>
      <c r="H126" s="265"/>
      <c r="I126" s="266"/>
      <c r="J126" s="267"/>
      <c r="K126" s="266"/>
      <c r="L126" s="267"/>
      <c r="M126" s="266"/>
      <c r="N126" s="267"/>
      <c r="O126" s="266"/>
      <c r="P126" s="267"/>
      <c r="Q126" s="266"/>
      <c r="R126" s="267"/>
      <c r="S126" s="266"/>
      <c r="T126" s="267"/>
      <c r="U126" s="268"/>
      <c r="V126" s="265"/>
      <c r="W126" s="268"/>
      <c r="X126" s="272">
        <v>1875</v>
      </c>
      <c r="Y126" s="268"/>
      <c r="Z126" s="265"/>
      <c r="AA126" s="269"/>
      <c r="AB126" s="270"/>
      <c r="AC126" s="269"/>
      <c r="AD126" s="270"/>
      <c r="AE126" s="269"/>
      <c r="AF126" s="270"/>
      <c r="AG126" s="265"/>
    </row>
    <row r="127" spans="1:33" x14ac:dyDescent="0.65">
      <c r="A127" s="271"/>
      <c r="B127" s="323" t="s">
        <v>376</v>
      </c>
      <c r="C127" s="333" t="s">
        <v>375</v>
      </c>
      <c r="D127" s="280"/>
      <c r="E127" s="265"/>
      <c r="F127" s="272">
        <v>1500</v>
      </c>
      <c r="G127" s="265"/>
      <c r="H127" s="265"/>
      <c r="I127" s="266"/>
      <c r="J127" s="267"/>
      <c r="K127" s="266"/>
      <c r="L127" s="267"/>
      <c r="M127" s="266"/>
      <c r="N127" s="267"/>
      <c r="O127" s="266"/>
      <c r="P127" s="267"/>
      <c r="Q127" s="266"/>
      <c r="R127" s="267"/>
      <c r="S127" s="266"/>
      <c r="T127" s="267"/>
      <c r="U127" s="268"/>
      <c r="V127" s="265"/>
      <c r="W127" s="268"/>
      <c r="X127" s="272"/>
      <c r="Y127" s="268"/>
      <c r="Z127" s="265"/>
      <c r="AA127" s="269"/>
      <c r="AB127" s="270"/>
      <c r="AC127" s="269"/>
      <c r="AD127" s="270"/>
      <c r="AE127" s="269"/>
      <c r="AF127" s="270"/>
      <c r="AG127" s="265"/>
    </row>
    <row r="128" spans="1:33" x14ac:dyDescent="0.65">
      <c r="A128" s="271"/>
      <c r="B128" s="323" t="s">
        <v>377</v>
      </c>
      <c r="C128" s="333"/>
      <c r="D128" s="280"/>
      <c r="E128" s="265"/>
      <c r="F128" s="272">
        <v>375</v>
      </c>
      <c r="G128" s="265"/>
      <c r="H128" s="265"/>
      <c r="I128" s="266"/>
      <c r="J128" s="267"/>
      <c r="K128" s="266"/>
      <c r="L128" s="267"/>
      <c r="M128" s="266"/>
      <c r="N128" s="267"/>
      <c r="O128" s="266"/>
      <c r="P128" s="267"/>
      <c r="Q128" s="266"/>
      <c r="R128" s="267"/>
      <c r="S128" s="266"/>
      <c r="T128" s="267"/>
      <c r="U128" s="268"/>
      <c r="V128" s="265"/>
      <c r="W128" s="268"/>
      <c r="X128" s="272"/>
      <c r="Y128" s="268"/>
      <c r="Z128" s="265"/>
      <c r="AA128" s="269"/>
      <c r="AB128" s="270"/>
      <c r="AC128" s="269"/>
      <c r="AD128" s="270"/>
      <c r="AE128" s="269"/>
      <c r="AF128" s="270"/>
      <c r="AG128" s="265"/>
    </row>
    <row r="129" spans="1:33" ht="48" x14ac:dyDescent="0.65">
      <c r="A129" s="299">
        <v>2</v>
      </c>
      <c r="B129" s="300" t="s">
        <v>335</v>
      </c>
      <c r="C129" s="303"/>
      <c r="D129" s="303"/>
      <c r="E129" s="303"/>
      <c r="F129" s="303"/>
      <c r="G129" s="303"/>
      <c r="H129" s="303"/>
      <c r="I129" s="304"/>
      <c r="J129" s="305"/>
      <c r="K129" s="304"/>
      <c r="L129" s="305"/>
      <c r="M129" s="304"/>
      <c r="N129" s="305"/>
      <c r="O129" s="304"/>
      <c r="P129" s="305"/>
      <c r="Q129" s="304"/>
      <c r="R129" s="305"/>
      <c r="S129" s="304"/>
      <c r="T129" s="305"/>
      <c r="U129" s="306"/>
      <c r="V129" s="303"/>
      <c r="W129" s="306"/>
      <c r="X129" s="303"/>
      <c r="Y129" s="306"/>
      <c r="Z129" s="303"/>
      <c r="AA129" s="307"/>
      <c r="AB129" s="308"/>
      <c r="AC129" s="307"/>
      <c r="AD129" s="308"/>
      <c r="AE129" s="307"/>
      <c r="AF129" s="308"/>
      <c r="AG129" s="303"/>
    </row>
    <row r="130" spans="1:33" ht="48" x14ac:dyDescent="0.65">
      <c r="A130" s="271"/>
      <c r="B130" s="263" t="s">
        <v>336</v>
      </c>
      <c r="C130" s="264"/>
      <c r="D130" s="265"/>
      <c r="E130" s="265"/>
      <c r="F130" s="265"/>
      <c r="G130" s="265"/>
      <c r="H130" s="265"/>
      <c r="I130" s="266"/>
      <c r="J130" s="267"/>
      <c r="K130" s="266"/>
      <c r="L130" s="267"/>
      <c r="M130" s="266"/>
      <c r="N130" s="267"/>
      <c r="O130" s="266"/>
      <c r="P130" s="267"/>
      <c r="Q130" s="266"/>
      <c r="R130" s="267"/>
      <c r="S130" s="266"/>
      <c r="T130" s="267"/>
      <c r="U130" s="268"/>
      <c r="V130" s="265"/>
      <c r="W130" s="268"/>
      <c r="X130" s="265"/>
      <c r="Y130" s="268"/>
      <c r="Z130" s="265"/>
      <c r="AA130" s="269"/>
      <c r="AB130" s="270"/>
      <c r="AC130" s="269"/>
      <c r="AD130" s="270"/>
      <c r="AE130" s="269"/>
      <c r="AF130" s="270"/>
      <c r="AG130" s="265"/>
    </row>
    <row r="131" spans="1:33" ht="24.75" customHeight="1" x14ac:dyDescent="0.65">
      <c r="A131" s="271"/>
      <c r="B131" s="263" t="s">
        <v>337</v>
      </c>
      <c r="C131" s="264"/>
      <c r="D131" s="265"/>
      <c r="E131" s="265"/>
      <c r="F131" s="265"/>
      <c r="G131" s="265"/>
      <c r="H131" s="265"/>
      <c r="I131" s="266"/>
      <c r="J131" s="267"/>
      <c r="K131" s="266"/>
      <c r="L131" s="267"/>
      <c r="M131" s="266"/>
      <c r="N131" s="267"/>
      <c r="O131" s="266"/>
      <c r="P131" s="267"/>
      <c r="Q131" s="266"/>
      <c r="R131" s="267"/>
      <c r="S131" s="266"/>
      <c r="T131" s="267"/>
      <c r="U131" s="268"/>
      <c r="V131" s="265"/>
      <c r="W131" s="268"/>
      <c r="X131" s="265"/>
      <c r="Y131" s="268"/>
      <c r="Z131" s="265"/>
      <c r="AA131" s="269"/>
      <c r="AB131" s="270"/>
      <c r="AC131" s="269"/>
      <c r="AD131" s="270"/>
      <c r="AE131" s="269"/>
      <c r="AF131" s="270"/>
      <c r="AG131" s="265"/>
    </row>
    <row r="132" spans="1:33" ht="48" x14ac:dyDescent="0.65">
      <c r="A132" s="271"/>
      <c r="B132" s="263" t="s">
        <v>338</v>
      </c>
      <c r="C132" s="264"/>
      <c r="D132" s="265"/>
      <c r="E132" s="265"/>
      <c r="F132" s="265"/>
      <c r="G132" s="265"/>
      <c r="H132" s="265"/>
      <c r="I132" s="266"/>
      <c r="J132" s="267"/>
      <c r="K132" s="266"/>
      <c r="L132" s="267"/>
      <c r="M132" s="266"/>
      <c r="N132" s="267"/>
      <c r="O132" s="266"/>
      <c r="P132" s="267"/>
      <c r="Q132" s="266"/>
      <c r="R132" s="267"/>
      <c r="S132" s="266"/>
      <c r="T132" s="267"/>
      <c r="U132" s="268"/>
      <c r="V132" s="265"/>
      <c r="W132" s="268"/>
      <c r="X132" s="265"/>
      <c r="Y132" s="268"/>
      <c r="Z132" s="265"/>
      <c r="AA132" s="269"/>
      <c r="AB132" s="270"/>
      <c r="AC132" s="269"/>
      <c r="AD132" s="270"/>
      <c r="AE132" s="269"/>
      <c r="AF132" s="270"/>
      <c r="AG132" s="265"/>
    </row>
    <row r="133" spans="1:33" x14ac:dyDescent="0.65">
      <c r="A133" s="271"/>
      <c r="B133" s="263" t="s">
        <v>339</v>
      </c>
      <c r="C133" s="264"/>
      <c r="D133" s="272"/>
      <c r="E133" s="265"/>
      <c r="F133" s="265"/>
      <c r="G133" s="265"/>
      <c r="H133" s="265"/>
      <c r="I133" s="266"/>
      <c r="J133" s="267"/>
      <c r="K133" s="266"/>
      <c r="L133" s="267"/>
      <c r="M133" s="266"/>
      <c r="N133" s="267"/>
      <c r="O133" s="266"/>
      <c r="P133" s="267"/>
      <c r="Q133" s="266"/>
      <c r="R133" s="267"/>
      <c r="S133" s="266"/>
      <c r="T133" s="267"/>
      <c r="U133" s="268"/>
      <c r="V133" s="265"/>
      <c r="W133" s="268"/>
      <c r="X133" s="265"/>
      <c r="Y133" s="268"/>
      <c r="Z133" s="272"/>
      <c r="AA133" s="269"/>
      <c r="AB133" s="270"/>
      <c r="AC133" s="269"/>
      <c r="AD133" s="270"/>
      <c r="AE133" s="269"/>
      <c r="AF133" s="270"/>
      <c r="AG133" s="265"/>
    </row>
    <row r="134" spans="1:33" x14ac:dyDescent="0.65">
      <c r="A134" s="299">
        <v>3</v>
      </c>
      <c r="B134" s="300" t="s">
        <v>340</v>
      </c>
      <c r="C134" s="303"/>
      <c r="D134" s="303"/>
      <c r="E134" s="303"/>
      <c r="F134" s="303"/>
      <c r="G134" s="303"/>
      <c r="H134" s="303"/>
      <c r="I134" s="304"/>
      <c r="J134" s="305"/>
      <c r="K134" s="304"/>
      <c r="L134" s="305"/>
      <c r="M134" s="304"/>
      <c r="N134" s="305"/>
      <c r="O134" s="304"/>
      <c r="P134" s="305"/>
      <c r="Q134" s="304"/>
      <c r="R134" s="305"/>
      <c r="S134" s="304"/>
      <c r="T134" s="305"/>
      <c r="U134" s="306"/>
      <c r="V134" s="303"/>
      <c r="W134" s="306"/>
      <c r="X134" s="303"/>
      <c r="Y134" s="306"/>
      <c r="Z134" s="303"/>
      <c r="AA134" s="307"/>
      <c r="AB134" s="308"/>
      <c r="AC134" s="307"/>
      <c r="AD134" s="308"/>
      <c r="AE134" s="307"/>
      <c r="AF134" s="308"/>
      <c r="AG134" s="303"/>
    </row>
    <row r="135" spans="1:33" x14ac:dyDescent="0.65">
      <c r="A135" s="271"/>
      <c r="B135" s="263" t="s">
        <v>341</v>
      </c>
      <c r="C135" s="264"/>
      <c r="D135" s="265"/>
      <c r="E135" s="265"/>
      <c r="F135" s="265"/>
      <c r="G135" s="265"/>
      <c r="H135" s="265"/>
      <c r="I135" s="266"/>
      <c r="J135" s="267"/>
      <c r="K135" s="266"/>
      <c r="L135" s="267"/>
      <c r="M135" s="266"/>
      <c r="N135" s="267"/>
      <c r="O135" s="266"/>
      <c r="P135" s="267"/>
      <c r="Q135" s="266"/>
      <c r="R135" s="267"/>
      <c r="S135" s="266"/>
      <c r="T135" s="267"/>
      <c r="U135" s="268"/>
      <c r="V135" s="265"/>
      <c r="W135" s="268"/>
      <c r="X135" s="265"/>
      <c r="Y135" s="268"/>
      <c r="Z135" s="265"/>
      <c r="AA135" s="269"/>
      <c r="AB135" s="270"/>
      <c r="AC135" s="269"/>
      <c r="AD135" s="270"/>
      <c r="AE135" s="269"/>
      <c r="AF135" s="270"/>
      <c r="AG135" s="265"/>
    </row>
    <row r="136" spans="1:33" x14ac:dyDescent="0.65">
      <c r="A136" s="271"/>
      <c r="B136" s="263" t="s">
        <v>342</v>
      </c>
      <c r="C136" s="264"/>
      <c r="D136" s="272"/>
      <c r="E136" s="265"/>
      <c r="F136" s="265"/>
      <c r="G136" s="265"/>
      <c r="H136" s="265"/>
      <c r="I136" s="266"/>
      <c r="J136" s="267"/>
      <c r="K136" s="266"/>
      <c r="L136" s="267"/>
      <c r="M136" s="266"/>
      <c r="N136" s="267"/>
      <c r="O136" s="266"/>
      <c r="P136" s="267"/>
      <c r="Q136" s="266"/>
      <c r="R136" s="267"/>
      <c r="S136" s="266"/>
      <c r="T136" s="267"/>
      <c r="U136" s="268"/>
      <c r="V136" s="265"/>
      <c r="W136" s="268"/>
      <c r="X136" s="272"/>
      <c r="Y136" s="268"/>
      <c r="Z136" s="272"/>
      <c r="AA136" s="269"/>
      <c r="AB136" s="270"/>
      <c r="AC136" s="269"/>
      <c r="AD136" s="270"/>
      <c r="AE136" s="269"/>
      <c r="AF136" s="270"/>
      <c r="AG136" s="265"/>
    </row>
    <row r="137" spans="1:33" x14ac:dyDescent="0.65">
      <c r="A137" s="301" t="s">
        <v>343</v>
      </c>
      <c r="B137" s="302"/>
      <c r="C137" s="309"/>
      <c r="D137" s="309"/>
      <c r="E137" s="309"/>
      <c r="F137" s="309"/>
      <c r="G137" s="309"/>
      <c r="H137" s="309"/>
      <c r="I137" s="310"/>
      <c r="J137" s="311"/>
      <c r="K137" s="310"/>
      <c r="L137" s="311"/>
      <c r="M137" s="310"/>
      <c r="N137" s="311"/>
      <c r="O137" s="310"/>
      <c r="P137" s="311"/>
      <c r="Q137" s="310"/>
      <c r="R137" s="311"/>
      <c r="S137" s="310"/>
      <c r="T137" s="311"/>
      <c r="U137" s="312"/>
      <c r="V137" s="309"/>
      <c r="W137" s="312"/>
      <c r="X137" s="309"/>
      <c r="Y137" s="312"/>
      <c r="Z137" s="309"/>
      <c r="AA137" s="313"/>
      <c r="AB137" s="314"/>
      <c r="AC137" s="313"/>
      <c r="AD137" s="314"/>
      <c r="AE137" s="313"/>
      <c r="AF137" s="314"/>
      <c r="AG137" s="309"/>
    </row>
    <row r="138" spans="1:33" ht="24" customHeight="1" x14ac:dyDescent="0.65">
      <c r="A138" s="299">
        <v>1</v>
      </c>
      <c r="B138" s="300" t="s">
        <v>344</v>
      </c>
      <c r="C138" s="303"/>
      <c r="D138" s="303"/>
      <c r="E138" s="303"/>
      <c r="F138" s="303"/>
      <c r="G138" s="303"/>
      <c r="H138" s="303"/>
      <c r="I138" s="304"/>
      <c r="J138" s="305"/>
      <c r="K138" s="304"/>
      <c r="L138" s="305"/>
      <c r="M138" s="304"/>
      <c r="N138" s="305"/>
      <c r="O138" s="304"/>
      <c r="P138" s="305"/>
      <c r="Q138" s="304"/>
      <c r="R138" s="305"/>
      <c r="S138" s="304"/>
      <c r="T138" s="305"/>
      <c r="U138" s="306"/>
      <c r="V138" s="303"/>
      <c r="W138" s="306"/>
      <c r="X138" s="303"/>
      <c r="Y138" s="306"/>
      <c r="Z138" s="303"/>
      <c r="AA138" s="307"/>
      <c r="AB138" s="308"/>
      <c r="AC138" s="307"/>
      <c r="AD138" s="308"/>
      <c r="AE138" s="307"/>
      <c r="AF138" s="308"/>
      <c r="AG138" s="303" t="s">
        <v>363</v>
      </c>
    </row>
    <row r="139" spans="1:33" x14ac:dyDescent="0.65">
      <c r="A139" s="271"/>
      <c r="B139" s="263" t="s">
        <v>345</v>
      </c>
      <c r="C139" s="264"/>
      <c r="D139" s="265"/>
      <c r="E139" s="265"/>
      <c r="F139" s="265"/>
      <c r="G139" s="265"/>
      <c r="H139" s="265"/>
      <c r="I139" s="266"/>
      <c r="J139" s="267"/>
      <c r="K139" s="266"/>
      <c r="L139" s="267"/>
      <c r="M139" s="266"/>
      <c r="N139" s="267"/>
      <c r="O139" s="266"/>
      <c r="P139" s="267"/>
      <c r="Q139" s="266"/>
      <c r="R139" s="267"/>
      <c r="S139" s="266"/>
      <c r="T139" s="267"/>
      <c r="U139" s="268"/>
      <c r="V139" s="265"/>
      <c r="W139" s="268"/>
      <c r="X139" s="265"/>
      <c r="Y139" s="268"/>
      <c r="Z139" s="265"/>
      <c r="AA139" s="269"/>
      <c r="AB139" s="270"/>
      <c r="AC139" s="269"/>
      <c r="AD139" s="270"/>
      <c r="AE139" s="269"/>
      <c r="AF139" s="270"/>
      <c r="AG139" s="265"/>
    </row>
    <row r="140" spans="1:33" x14ac:dyDescent="0.65">
      <c r="A140" s="271"/>
      <c r="B140" s="263" t="s">
        <v>346</v>
      </c>
      <c r="C140" s="264"/>
      <c r="D140" s="265"/>
      <c r="E140" s="265"/>
      <c r="F140" s="265"/>
      <c r="G140" s="265"/>
      <c r="H140" s="265"/>
      <c r="I140" s="266"/>
      <c r="J140" s="267"/>
      <c r="K140" s="266"/>
      <c r="L140" s="267"/>
      <c r="M140" s="266"/>
      <c r="N140" s="267"/>
      <c r="O140" s="266"/>
      <c r="P140" s="267"/>
      <c r="Q140" s="266"/>
      <c r="R140" s="267"/>
      <c r="S140" s="266"/>
      <c r="T140" s="267"/>
      <c r="U140" s="268"/>
      <c r="V140" s="265"/>
      <c r="W140" s="268"/>
      <c r="X140" s="265"/>
      <c r="Y140" s="268"/>
      <c r="Z140" s="265"/>
      <c r="AA140" s="269"/>
      <c r="AB140" s="270"/>
      <c r="AC140" s="269"/>
      <c r="AD140" s="270"/>
      <c r="AE140" s="269"/>
      <c r="AF140" s="270"/>
      <c r="AG140" s="265"/>
    </row>
    <row r="141" spans="1:33" ht="26.4" customHeight="1" x14ac:dyDescent="0.65">
      <c r="A141" s="271"/>
      <c r="B141" s="263" t="s">
        <v>347</v>
      </c>
      <c r="C141" s="264"/>
      <c r="D141" s="272"/>
      <c r="E141" s="265"/>
      <c r="F141" s="265"/>
      <c r="G141" s="265"/>
      <c r="H141" s="265"/>
      <c r="I141" s="266"/>
      <c r="J141" s="267"/>
      <c r="K141" s="266"/>
      <c r="L141" s="267"/>
      <c r="M141" s="266"/>
      <c r="N141" s="267"/>
      <c r="O141" s="266"/>
      <c r="P141" s="267"/>
      <c r="Q141" s="266"/>
      <c r="R141" s="267"/>
      <c r="S141" s="266"/>
      <c r="T141" s="267"/>
      <c r="U141" s="268"/>
      <c r="V141" s="265"/>
      <c r="W141" s="268"/>
      <c r="X141" s="265"/>
      <c r="Y141" s="268"/>
      <c r="Z141" s="272"/>
      <c r="AA141" s="269"/>
      <c r="AB141" s="270"/>
      <c r="AC141" s="269"/>
      <c r="AD141" s="270"/>
      <c r="AE141" s="269"/>
      <c r="AF141" s="270"/>
      <c r="AG141" s="265"/>
    </row>
    <row r="142" spans="1:33" ht="24.6" customHeight="1" x14ac:dyDescent="0.65">
      <c r="A142" s="281"/>
      <c r="B142" s="282" t="s">
        <v>348</v>
      </c>
      <c r="C142" s="283"/>
      <c r="D142" s="288">
        <v>500</v>
      </c>
      <c r="E142" s="288" t="s">
        <v>361</v>
      </c>
      <c r="F142" s="265"/>
      <c r="G142" s="265"/>
      <c r="H142" s="265"/>
      <c r="I142" s="266"/>
      <c r="J142" s="267"/>
      <c r="K142" s="266"/>
      <c r="L142" s="267"/>
      <c r="M142" s="266"/>
      <c r="N142" s="267"/>
      <c r="O142" s="266"/>
      <c r="P142" s="267"/>
      <c r="Q142" s="266"/>
      <c r="R142" s="267"/>
      <c r="S142" s="266"/>
      <c r="T142" s="267"/>
      <c r="U142" s="268"/>
      <c r="V142" s="265"/>
      <c r="W142" s="268"/>
      <c r="X142" s="265"/>
      <c r="Y142" s="268"/>
      <c r="Z142" s="288">
        <v>500</v>
      </c>
      <c r="AA142" s="269"/>
      <c r="AB142" s="270"/>
      <c r="AC142" s="269"/>
      <c r="AD142" s="270"/>
      <c r="AE142" s="269"/>
      <c r="AF142" s="270"/>
      <c r="AG142" s="284"/>
    </row>
    <row r="143" spans="1:33" s="294" customFormat="1" x14ac:dyDescent="0.65">
      <c r="A143" s="285"/>
      <c r="B143" s="286" t="s">
        <v>353</v>
      </c>
      <c r="C143" s="287"/>
      <c r="D143" s="288"/>
      <c r="E143" s="288"/>
      <c r="F143" s="288"/>
      <c r="G143" s="288"/>
      <c r="H143" s="288">
        <v>500</v>
      </c>
      <c r="I143" s="289"/>
      <c r="J143" s="290"/>
      <c r="K143" s="289"/>
      <c r="L143" s="290"/>
      <c r="M143" s="289"/>
      <c r="N143" s="290"/>
      <c r="O143" s="289"/>
      <c r="P143" s="290"/>
      <c r="Q143" s="289"/>
      <c r="R143" s="290"/>
      <c r="S143" s="289"/>
      <c r="T143" s="290"/>
      <c r="U143" s="291"/>
      <c r="V143" s="288"/>
      <c r="W143" s="291"/>
      <c r="X143" s="288"/>
      <c r="Y143" s="291"/>
      <c r="Z143" s="288"/>
      <c r="AA143" s="292"/>
      <c r="AB143" s="293"/>
      <c r="AC143" s="292"/>
      <c r="AD143" s="293"/>
      <c r="AE143" s="292"/>
      <c r="AF143" s="293"/>
      <c r="AG143" s="288"/>
    </row>
    <row r="145" spans="2:4" x14ac:dyDescent="0.65">
      <c r="B145" s="239" t="s">
        <v>352</v>
      </c>
      <c r="D145" s="239"/>
    </row>
    <row r="146" spans="2:4" x14ac:dyDescent="0.65">
      <c r="B146" s="239" t="s">
        <v>204</v>
      </c>
    </row>
    <row r="147" spans="2:4" x14ac:dyDescent="0.65">
      <c r="B147" s="239" t="s">
        <v>351</v>
      </c>
    </row>
  </sheetData>
  <mergeCells count="42">
    <mergeCell ref="A1:AH1"/>
    <mergeCell ref="A2:AG2"/>
    <mergeCell ref="B3:AH3"/>
    <mergeCell ref="A4:B5"/>
    <mergeCell ref="I4:AF4"/>
    <mergeCell ref="I5:N5"/>
    <mergeCell ref="O5:T5"/>
    <mergeCell ref="U5:Z5"/>
    <mergeCell ref="AA5:AF5"/>
    <mergeCell ref="AE6:AF6"/>
    <mergeCell ref="I6:J6"/>
    <mergeCell ref="K6:L6"/>
    <mergeCell ref="M6:N6"/>
    <mergeCell ref="O6:P6"/>
    <mergeCell ref="Q6:R6"/>
    <mergeCell ref="S6:T6"/>
    <mergeCell ref="AC6:AD6"/>
    <mergeCell ref="O7:P7"/>
    <mergeCell ref="Q7:R7"/>
    <mergeCell ref="S7:T7"/>
    <mergeCell ref="U7:V7"/>
    <mergeCell ref="A7:B8"/>
    <mergeCell ref="C7:C8"/>
    <mergeCell ref="D7:D8"/>
    <mergeCell ref="E7:E8"/>
    <mergeCell ref="I7:J7"/>
    <mergeCell ref="Y7:Z7"/>
    <mergeCell ref="AA7:AB7"/>
    <mergeCell ref="AC7:AD7"/>
    <mergeCell ref="AE7:AF7"/>
    <mergeCell ref="F4:H4"/>
    <mergeCell ref="F5:H5"/>
    <mergeCell ref="F6:F8"/>
    <mergeCell ref="G6:G8"/>
    <mergeCell ref="H6:H8"/>
    <mergeCell ref="M7:N7"/>
    <mergeCell ref="W7:X7"/>
    <mergeCell ref="K7:L7"/>
    <mergeCell ref="U6:V6"/>
    <mergeCell ref="W6:X6"/>
    <mergeCell ref="Y6:Z6"/>
    <mergeCell ref="AA6:AB6"/>
  </mergeCells>
  <pageMargins left="0.7" right="0.7" top="0.75" bottom="0.75" header="0.3" footer="0.3"/>
  <ignoredErrors>
    <ignoredError sqref="F5 E7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59B33-48F4-4CD4-A00D-384809BD3578}">
  <sheetPr>
    <tabColor rgb="FF92D050"/>
  </sheetPr>
  <dimension ref="A1:AE27"/>
  <sheetViews>
    <sheetView view="pageBreakPreview" zoomScaleNormal="100" zoomScaleSheetLayoutView="100" workbookViewId="0">
      <selection activeCell="N16" sqref="N16"/>
    </sheetView>
  </sheetViews>
  <sheetFormatPr defaultRowHeight="24" x14ac:dyDescent="0.25"/>
  <cols>
    <col min="1" max="1" width="2.88671875" customWidth="1"/>
    <col min="2" max="2" width="22" customWidth="1"/>
    <col min="3" max="3" width="8.6640625" style="230" customWidth="1"/>
    <col min="4" max="4" width="8" customWidth="1"/>
    <col min="5" max="5" width="10.5546875" bestFit="1" customWidth="1"/>
    <col min="6" max="6" width="10.88671875" customWidth="1"/>
    <col min="7" max="7" width="4.6640625" style="153" customWidth="1"/>
    <col min="8" max="8" width="6.6640625" style="153" customWidth="1"/>
    <col min="9" max="9" width="4.6640625" style="153" customWidth="1"/>
    <col min="10" max="10" width="7.6640625" style="153" customWidth="1"/>
    <col min="11" max="11" width="4.6640625" style="153" customWidth="1"/>
    <col min="12" max="12" width="7" style="153" customWidth="1"/>
    <col min="13" max="13" width="4.6640625" style="153" customWidth="1"/>
    <col min="14" max="14" width="6.88671875" style="153" customWidth="1"/>
    <col min="15" max="15" width="4.6640625" style="153" customWidth="1"/>
    <col min="16" max="16" width="6.6640625" style="153" customWidth="1"/>
    <col min="17" max="17" width="4.6640625" style="153" customWidth="1"/>
    <col min="18" max="18" width="6.44140625" style="153" customWidth="1"/>
    <col min="19" max="30" width="4.6640625" customWidth="1"/>
    <col min="31" max="31" width="11.88671875" customWidth="1"/>
  </cols>
  <sheetData>
    <row r="1" spans="1:31" ht="29.4" x14ac:dyDescent="0.8">
      <c r="A1" s="463" t="s">
        <v>202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</row>
    <row r="2" spans="1:31" ht="61.5" customHeight="1" x14ac:dyDescent="0.8">
      <c r="A2" s="162"/>
      <c r="B2" s="466" t="s">
        <v>227</v>
      </c>
      <c r="C2" s="466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  <c r="AE2" s="467"/>
    </row>
    <row r="3" spans="1:31" ht="29.4" x14ac:dyDescent="0.8">
      <c r="A3" s="162"/>
      <c r="B3" s="467" t="s">
        <v>166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</row>
    <row r="4" spans="1:31" ht="21" customHeight="1" x14ac:dyDescent="0.65">
      <c r="A4" s="388" t="s">
        <v>145</v>
      </c>
      <c r="B4" s="468"/>
      <c r="C4" s="460" t="s">
        <v>211</v>
      </c>
      <c r="D4" s="130"/>
      <c r="E4" s="127"/>
      <c r="F4" s="127"/>
      <c r="G4" s="393" t="s">
        <v>168</v>
      </c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5"/>
      <c r="AE4" s="126"/>
    </row>
    <row r="5" spans="1:31" ht="21" customHeight="1" x14ac:dyDescent="0.25">
      <c r="A5" s="390"/>
      <c r="B5" s="469"/>
      <c r="C5" s="461"/>
      <c r="D5" s="139" t="s">
        <v>169</v>
      </c>
      <c r="E5" s="128" t="s">
        <v>2</v>
      </c>
      <c r="F5" s="128" t="s">
        <v>20</v>
      </c>
      <c r="G5" s="464" t="s">
        <v>133</v>
      </c>
      <c r="H5" s="464"/>
      <c r="I5" s="464"/>
      <c r="J5" s="464"/>
      <c r="K5" s="464"/>
      <c r="L5" s="464"/>
      <c r="M5" s="470" t="s">
        <v>134</v>
      </c>
      <c r="N5" s="470"/>
      <c r="O5" s="470"/>
      <c r="P5" s="470"/>
      <c r="Q5" s="470"/>
      <c r="R5" s="470"/>
      <c r="S5" s="400" t="s">
        <v>135</v>
      </c>
      <c r="T5" s="401"/>
      <c r="U5" s="401"/>
      <c r="V5" s="401"/>
      <c r="W5" s="401"/>
      <c r="X5" s="402"/>
      <c r="Y5" s="400" t="s">
        <v>136</v>
      </c>
      <c r="Z5" s="401"/>
      <c r="AA5" s="401"/>
      <c r="AB5" s="401"/>
      <c r="AC5" s="401"/>
      <c r="AD5" s="402"/>
      <c r="AE5" s="124" t="s">
        <v>3</v>
      </c>
    </row>
    <row r="6" spans="1:31" ht="21" customHeight="1" x14ac:dyDescent="0.65">
      <c r="A6" s="398" t="s">
        <v>132</v>
      </c>
      <c r="B6" s="399"/>
      <c r="C6" s="461"/>
      <c r="D6" s="158" t="s">
        <v>150</v>
      </c>
      <c r="E6" s="128" t="s">
        <v>18</v>
      </c>
      <c r="F6" s="129" t="s">
        <v>19</v>
      </c>
      <c r="G6" s="457" t="s">
        <v>215</v>
      </c>
      <c r="H6" s="457"/>
      <c r="I6" s="458" t="s">
        <v>216</v>
      </c>
      <c r="J6" s="459"/>
      <c r="K6" s="458" t="s">
        <v>217</v>
      </c>
      <c r="L6" s="459"/>
      <c r="M6" s="465" t="s">
        <v>218</v>
      </c>
      <c r="N6" s="465"/>
      <c r="O6" s="465" t="s">
        <v>219</v>
      </c>
      <c r="P6" s="465"/>
      <c r="Q6" s="465" t="s">
        <v>220</v>
      </c>
      <c r="R6" s="465"/>
      <c r="S6" s="456" t="s">
        <v>221</v>
      </c>
      <c r="T6" s="456"/>
      <c r="U6" s="456" t="s">
        <v>222</v>
      </c>
      <c r="V6" s="456"/>
      <c r="W6" s="456" t="s">
        <v>223</v>
      </c>
      <c r="X6" s="456"/>
      <c r="Y6" s="456" t="s">
        <v>224</v>
      </c>
      <c r="Z6" s="456"/>
      <c r="AA6" s="456" t="s">
        <v>225</v>
      </c>
      <c r="AB6" s="456"/>
      <c r="AC6" s="456" t="s">
        <v>226</v>
      </c>
      <c r="AD6" s="456"/>
      <c r="AE6" s="124" t="s">
        <v>71</v>
      </c>
    </row>
    <row r="7" spans="1:31" ht="21" customHeight="1" x14ac:dyDescent="0.25">
      <c r="A7" s="123"/>
      <c r="B7" s="138" t="s">
        <v>67</v>
      </c>
      <c r="C7" s="462"/>
      <c r="D7" s="159" t="s">
        <v>68</v>
      </c>
      <c r="E7" s="132" t="s">
        <v>69</v>
      </c>
      <c r="F7" s="133" t="s">
        <v>70</v>
      </c>
      <c r="G7" s="141" t="s">
        <v>150</v>
      </c>
      <c r="H7" s="233" t="s">
        <v>151</v>
      </c>
      <c r="I7" s="133" t="s">
        <v>150</v>
      </c>
      <c r="J7" s="233" t="s">
        <v>151</v>
      </c>
      <c r="K7" s="133" t="s">
        <v>150</v>
      </c>
      <c r="L7" s="233" t="s">
        <v>151</v>
      </c>
      <c r="M7" s="141" t="s">
        <v>150</v>
      </c>
      <c r="N7" s="233" t="s">
        <v>151</v>
      </c>
      <c r="O7" s="133" t="s">
        <v>150</v>
      </c>
      <c r="P7" s="233" t="s">
        <v>151</v>
      </c>
      <c r="Q7" s="133" t="s">
        <v>150</v>
      </c>
      <c r="R7" s="233" t="s">
        <v>151</v>
      </c>
      <c r="S7" s="141" t="s">
        <v>150</v>
      </c>
      <c r="T7" s="134" t="s">
        <v>151</v>
      </c>
      <c r="U7" s="133" t="s">
        <v>150</v>
      </c>
      <c r="V7" s="134" t="s">
        <v>151</v>
      </c>
      <c r="W7" s="133" t="s">
        <v>150</v>
      </c>
      <c r="X7" s="134" t="s">
        <v>151</v>
      </c>
      <c r="Y7" s="141" t="s">
        <v>150</v>
      </c>
      <c r="Z7" s="134" t="s">
        <v>151</v>
      </c>
      <c r="AA7" s="133" t="s">
        <v>150</v>
      </c>
      <c r="AB7" s="134" t="s">
        <v>151</v>
      </c>
      <c r="AC7" s="133" t="s">
        <v>150</v>
      </c>
      <c r="AD7" s="134" t="s">
        <v>151</v>
      </c>
      <c r="AE7" s="125"/>
    </row>
    <row r="8" spans="1:31" s="205" customFormat="1" ht="24.6" thickBot="1" x14ac:dyDescent="0.7">
      <c r="A8" s="202"/>
      <c r="B8" s="203" t="s">
        <v>59</v>
      </c>
      <c r="C8" s="203" t="s">
        <v>213</v>
      </c>
      <c r="D8" s="206">
        <f>G8+I8+K8+M8+O8+Q8+S8+U8+W8+Y8+AA8+AC8</f>
        <v>200</v>
      </c>
      <c r="E8" s="206">
        <f>+H8+J8+L8+N8+P8+R8+T8+V8+X8+Z8+AB8+AD8</f>
        <v>40000</v>
      </c>
      <c r="F8" s="206"/>
      <c r="G8" s="207"/>
      <c r="H8" s="208"/>
      <c r="I8" s="207">
        <f>+I10</f>
        <v>200</v>
      </c>
      <c r="J8" s="209">
        <f>+J10</f>
        <v>40000</v>
      </c>
      <c r="K8" s="207"/>
      <c r="L8" s="209"/>
      <c r="M8" s="207"/>
      <c r="N8" s="209"/>
      <c r="O8" s="207"/>
      <c r="P8" s="209"/>
      <c r="Q8" s="207"/>
      <c r="R8" s="209"/>
      <c r="S8" s="207"/>
      <c r="T8" s="209"/>
      <c r="U8" s="207"/>
      <c r="V8" s="209"/>
      <c r="W8" s="207"/>
      <c r="X8" s="209"/>
      <c r="Y8" s="207"/>
      <c r="Z8" s="209"/>
      <c r="AA8" s="207"/>
      <c r="AB8" s="209"/>
      <c r="AC8" s="207"/>
      <c r="AD8" s="209"/>
      <c r="AE8" s="204"/>
    </row>
    <row r="9" spans="1:31" s="227" customFormat="1" ht="45" customHeight="1" thickTop="1" x14ac:dyDescent="0.25">
      <c r="A9" s="226">
        <v>1</v>
      </c>
      <c r="B9" s="2" t="s">
        <v>146</v>
      </c>
      <c r="C9" s="228"/>
      <c r="D9" s="2"/>
      <c r="E9" s="2"/>
      <c r="F9" s="2"/>
      <c r="G9" s="210"/>
      <c r="H9" s="211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"/>
    </row>
    <row r="10" spans="1:31" ht="67.5" customHeight="1" x14ac:dyDescent="0.65">
      <c r="A10" s="15"/>
      <c r="B10" s="4" t="s">
        <v>210</v>
      </c>
      <c r="C10" s="65" t="s">
        <v>213</v>
      </c>
      <c r="D10" s="65" t="s">
        <v>212</v>
      </c>
      <c r="E10" s="70">
        <v>40000</v>
      </c>
      <c r="F10" s="140" t="s">
        <v>153</v>
      </c>
      <c r="G10" s="212"/>
      <c r="H10" s="213"/>
      <c r="I10" s="214">
        <v>200</v>
      </c>
      <c r="J10" s="165">
        <v>40000</v>
      </c>
      <c r="K10" s="215"/>
      <c r="L10" s="215"/>
      <c r="M10" s="215"/>
      <c r="N10" s="216"/>
      <c r="O10" s="216"/>
      <c r="P10" s="216"/>
      <c r="Q10" s="216"/>
      <c r="R10" s="217"/>
      <c r="S10" s="218"/>
      <c r="T10" s="218"/>
      <c r="U10" s="218"/>
      <c r="V10" s="219"/>
      <c r="W10" s="219"/>
      <c r="X10" s="219"/>
      <c r="Y10" s="219"/>
      <c r="Z10" s="219"/>
      <c r="AA10" s="219"/>
      <c r="AB10" s="219"/>
      <c r="AC10" s="219"/>
      <c r="AD10" s="219"/>
      <c r="AE10" s="5" t="s">
        <v>27</v>
      </c>
    </row>
    <row r="11" spans="1:31" x14ac:dyDescent="0.65">
      <c r="A11" s="15"/>
      <c r="B11" s="4"/>
      <c r="C11" s="65"/>
      <c r="D11" s="65"/>
      <c r="E11" s="75"/>
      <c r="F11" s="65"/>
      <c r="G11" s="220"/>
      <c r="H11" s="217"/>
      <c r="I11" s="217"/>
      <c r="J11" s="215"/>
      <c r="K11" s="215"/>
      <c r="L11" s="217"/>
      <c r="M11" s="217"/>
      <c r="N11" s="217"/>
      <c r="O11" s="217"/>
      <c r="P11" s="217"/>
      <c r="Q11" s="217"/>
      <c r="R11" s="217"/>
      <c r="S11" s="213"/>
      <c r="T11" s="218"/>
      <c r="U11" s="218"/>
      <c r="V11" s="213"/>
      <c r="W11" s="213"/>
      <c r="X11" s="213"/>
      <c r="Y11" s="213"/>
      <c r="Z11" s="213"/>
      <c r="AA11" s="213"/>
      <c r="AB11" s="213"/>
      <c r="AC11" s="213"/>
      <c r="AD11" s="213"/>
      <c r="AE11" s="4"/>
    </row>
    <row r="12" spans="1:31" x14ac:dyDescent="0.65">
      <c r="A12" s="15"/>
      <c r="B12" s="4"/>
      <c r="C12" s="65"/>
      <c r="D12" s="4"/>
      <c r="E12" s="4"/>
      <c r="F12" s="4"/>
      <c r="G12" s="221"/>
      <c r="H12" s="222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4"/>
    </row>
    <row r="13" spans="1:31" x14ac:dyDescent="0.65">
      <c r="A13" s="15"/>
      <c r="B13" s="4"/>
      <c r="C13" s="65"/>
      <c r="D13" s="4"/>
      <c r="E13" s="4"/>
      <c r="F13" s="4"/>
      <c r="G13" s="182"/>
      <c r="H13" s="217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4"/>
    </row>
    <row r="14" spans="1:31" x14ac:dyDescent="0.65">
      <c r="A14" s="15"/>
      <c r="B14" s="4"/>
      <c r="C14" s="65"/>
      <c r="D14" s="4"/>
      <c r="E14" s="4"/>
      <c r="F14" s="4"/>
      <c r="G14" s="182"/>
      <c r="H14" s="217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4"/>
    </row>
    <row r="15" spans="1:31" x14ac:dyDescent="0.65">
      <c r="A15" s="15"/>
      <c r="B15" s="4"/>
      <c r="C15" s="65"/>
      <c r="D15" s="4"/>
      <c r="E15" s="4"/>
      <c r="F15" s="4"/>
      <c r="G15" s="182"/>
      <c r="H15" s="217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4"/>
    </row>
    <row r="16" spans="1:31" x14ac:dyDescent="0.65">
      <c r="A16" s="15"/>
      <c r="B16" s="4"/>
      <c r="C16" s="65"/>
      <c r="D16" s="4"/>
      <c r="E16" s="4"/>
      <c r="F16" s="4"/>
      <c r="G16" s="182"/>
      <c r="H16" s="217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4"/>
    </row>
    <row r="17" spans="1:31" x14ac:dyDescent="0.65">
      <c r="A17" s="15"/>
      <c r="B17" s="4"/>
      <c r="C17" s="65"/>
      <c r="D17" s="4"/>
      <c r="E17" s="4"/>
      <c r="F17" s="4"/>
      <c r="G17" s="182"/>
      <c r="H17" s="217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4"/>
    </row>
    <row r="18" spans="1:31" x14ac:dyDescent="0.65">
      <c r="A18" s="15"/>
      <c r="B18" s="4"/>
      <c r="C18" s="65"/>
      <c r="D18" s="4"/>
      <c r="E18" s="4"/>
      <c r="F18" s="4"/>
      <c r="G18" s="182"/>
      <c r="H18" s="217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4"/>
    </row>
    <row r="19" spans="1:31" x14ac:dyDescent="0.65">
      <c r="A19" s="15"/>
      <c r="B19" s="4"/>
      <c r="C19" s="65"/>
      <c r="D19" s="4"/>
      <c r="E19" s="4"/>
      <c r="F19" s="4"/>
      <c r="G19" s="182"/>
      <c r="H19" s="217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4"/>
    </row>
    <row r="20" spans="1:31" x14ac:dyDescent="0.65">
      <c r="A20" s="15"/>
      <c r="B20" s="4"/>
      <c r="C20" s="65"/>
      <c r="D20" s="4"/>
      <c r="E20" s="4"/>
      <c r="F20" s="4"/>
      <c r="G20" s="182"/>
      <c r="H20" s="217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4"/>
    </row>
    <row r="21" spans="1:31" x14ac:dyDescent="0.65">
      <c r="A21" s="15"/>
      <c r="B21" s="4"/>
      <c r="C21" s="65"/>
      <c r="D21" s="4"/>
      <c r="E21" s="4"/>
      <c r="F21" s="4"/>
      <c r="G21" s="182"/>
      <c r="H21" s="217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4"/>
    </row>
    <row r="22" spans="1:31" x14ac:dyDescent="0.65">
      <c r="A22" s="17"/>
      <c r="B22" s="3"/>
      <c r="C22" s="229"/>
      <c r="D22" s="6"/>
      <c r="E22" s="6"/>
      <c r="F22" s="6"/>
      <c r="G22" s="182"/>
      <c r="H22" s="217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6"/>
    </row>
    <row r="23" spans="1:31" x14ac:dyDescent="0.65">
      <c r="A23" s="15"/>
      <c r="B23" s="4"/>
      <c r="C23" s="65"/>
      <c r="D23" s="4"/>
      <c r="E23" s="4"/>
      <c r="F23" s="4"/>
      <c r="G23" s="182"/>
      <c r="H23" s="217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4"/>
    </row>
    <row r="24" spans="1:31" x14ac:dyDescent="0.65">
      <c r="A24" s="13"/>
      <c r="B24" s="7"/>
      <c r="C24" s="79"/>
      <c r="D24" s="7"/>
      <c r="E24" s="7"/>
      <c r="F24" s="7"/>
      <c r="G24" s="224"/>
      <c r="H24" s="225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7"/>
    </row>
    <row r="25" spans="1:31" x14ac:dyDescent="0.25">
      <c r="A25" s="42"/>
      <c r="Q25" s="144"/>
      <c r="R25" s="144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142"/>
    </row>
    <row r="26" spans="1:31" x14ac:dyDescent="0.25">
      <c r="A26" s="42"/>
      <c r="B26" s="156" t="s">
        <v>160</v>
      </c>
      <c r="C26" s="231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2"/>
      <c r="R26" s="152"/>
      <c r="S26" s="45"/>
      <c r="T26" s="45"/>
      <c r="U26" s="45"/>
      <c r="V26" s="45"/>
      <c r="W26" s="45"/>
      <c r="X26" s="45"/>
      <c r="Y26" s="45"/>
      <c r="Z26" s="45"/>
      <c r="AA26" s="45"/>
      <c r="AB26" s="19"/>
      <c r="AC26" s="19"/>
    </row>
    <row r="27" spans="1:31" x14ac:dyDescent="0.25">
      <c r="A27" s="42"/>
      <c r="B27" s="19"/>
      <c r="C27" s="232"/>
      <c r="D27" s="44"/>
      <c r="E27" s="45"/>
      <c r="F27" s="45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45"/>
      <c r="T27" s="45"/>
      <c r="U27" s="45"/>
      <c r="V27" s="45"/>
      <c r="W27" s="45"/>
      <c r="X27" s="45"/>
      <c r="Y27" s="45"/>
      <c r="Z27" s="45"/>
      <c r="AA27" s="45"/>
      <c r="AB27" s="19"/>
      <c r="AC27" s="19"/>
    </row>
  </sheetData>
  <mergeCells count="23">
    <mergeCell ref="A6:B6"/>
    <mergeCell ref="C4:C7"/>
    <mergeCell ref="Y5:AD5"/>
    <mergeCell ref="A1:AE1"/>
    <mergeCell ref="G5:L5"/>
    <mergeCell ref="M6:N6"/>
    <mergeCell ref="O6:P6"/>
    <mergeCell ref="Q6:R6"/>
    <mergeCell ref="U6:V6"/>
    <mergeCell ref="G4:AD4"/>
    <mergeCell ref="B2:AE2"/>
    <mergeCell ref="B3:AE3"/>
    <mergeCell ref="AC6:AD6"/>
    <mergeCell ref="A4:B5"/>
    <mergeCell ref="S5:X5"/>
    <mergeCell ref="M5:R5"/>
    <mergeCell ref="S6:T6"/>
    <mergeCell ref="Y6:Z6"/>
    <mergeCell ref="AA6:AB6"/>
    <mergeCell ref="G6:H6"/>
    <mergeCell ref="W6:X6"/>
    <mergeCell ref="I6:J6"/>
    <mergeCell ref="K6:L6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70" orientation="landscape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7D10-9F71-4F25-BA09-F4C06698937C}">
  <dimension ref="A1:B36"/>
  <sheetViews>
    <sheetView topLeftCell="A22" zoomScale="190" zoomScaleNormal="190" workbookViewId="0">
      <selection activeCell="A9" sqref="A9:B9"/>
    </sheetView>
  </sheetViews>
  <sheetFormatPr defaultRowHeight="13.2" x14ac:dyDescent="0.25"/>
  <cols>
    <col min="1" max="1" width="8" customWidth="1"/>
    <col min="2" max="2" width="82.33203125" customWidth="1"/>
  </cols>
  <sheetData>
    <row r="1" spans="1:2" ht="24" x14ac:dyDescent="0.65">
      <c r="A1" s="472" t="s">
        <v>127</v>
      </c>
      <c r="B1" s="472"/>
    </row>
    <row r="2" spans="1:2" ht="24" x14ac:dyDescent="0.65">
      <c r="A2" s="1" t="s">
        <v>0</v>
      </c>
      <c r="B2" s="1"/>
    </row>
    <row r="3" spans="1:2" ht="24" x14ac:dyDescent="0.65">
      <c r="A3" s="1"/>
      <c r="B3" s="1" t="s">
        <v>33</v>
      </c>
    </row>
    <row r="4" spans="1:2" ht="24" x14ac:dyDescent="0.65">
      <c r="A4" s="1" t="s">
        <v>154</v>
      </c>
      <c r="B4" s="1"/>
    </row>
    <row r="5" spans="1:2" ht="24" x14ac:dyDescent="0.25">
      <c r="A5" s="473" t="s">
        <v>155</v>
      </c>
      <c r="B5" s="473"/>
    </row>
    <row r="6" spans="1:2" ht="24" x14ac:dyDescent="0.25">
      <c r="A6" s="473" t="s">
        <v>128</v>
      </c>
      <c r="B6" s="473"/>
    </row>
    <row r="7" spans="1:2" ht="24" x14ac:dyDescent="0.25">
      <c r="A7" s="473" t="s">
        <v>36</v>
      </c>
      <c r="B7" s="473"/>
    </row>
    <row r="8" spans="1:2" ht="24" x14ac:dyDescent="0.25">
      <c r="A8" s="473" t="s">
        <v>35</v>
      </c>
      <c r="B8" s="473"/>
    </row>
    <row r="9" spans="1:2" ht="24" x14ac:dyDescent="0.25">
      <c r="A9" s="473"/>
      <c r="B9" s="473"/>
    </row>
    <row r="10" spans="1:2" ht="24" x14ac:dyDescent="0.65">
      <c r="A10" s="471" t="s">
        <v>22</v>
      </c>
      <c r="B10" s="471"/>
    </row>
    <row r="11" spans="1:2" ht="24" x14ac:dyDescent="0.65">
      <c r="A11" s="10" t="s">
        <v>103</v>
      </c>
      <c r="B11" s="1"/>
    </row>
    <row r="12" spans="1:2" ht="24" x14ac:dyDescent="0.65">
      <c r="A12" s="10" t="s">
        <v>104</v>
      </c>
      <c r="B12" s="1"/>
    </row>
    <row r="13" spans="1:2" ht="24" x14ac:dyDescent="0.65">
      <c r="A13" s="1"/>
      <c r="B13" s="10" t="s">
        <v>100</v>
      </c>
    </row>
    <row r="14" spans="1:2" ht="24" x14ac:dyDescent="0.65">
      <c r="A14" s="1" t="s">
        <v>114</v>
      </c>
      <c r="B14" s="10"/>
    </row>
    <row r="15" spans="1:2" ht="24" x14ac:dyDescent="0.65">
      <c r="A15" s="1" t="s">
        <v>34</v>
      </c>
      <c r="B15" s="10"/>
    </row>
    <row r="16" spans="1:2" ht="24" x14ac:dyDescent="0.65">
      <c r="A16" s="1"/>
      <c r="B16" s="10" t="s">
        <v>101</v>
      </c>
    </row>
    <row r="17" spans="1:2" ht="24" x14ac:dyDescent="0.65">
      <c r="A17" s="1" t="s">
        <v>38</v>
      </c>
      <c r="B17" s="10"/>
    </row>
    <row r="18" spans="1:2" ht="24" x14ac:dyDescent="0.65">
      <c r="A18" s="1" t="s">
        <v>37</v>
      </c>
      <c r="B18" s="10"/>
    </row>
    <row r="19" spans="1:2" ht="24" x14ac:dyDescent="0.65">
      <c r="A19" s="1"/>
      <c r="B19" s="10" t="s">
        <v>102</v>
      </c>
    </row>
    <row r="20" spans="1:2" ht="24" x14ac:dyDescent="0.65">
      <c r="A20" s="1" t="s">
        <v>39</v>
      </c>
      <c r="B20" s="1"/>
    </row>
    <row r="21" spans="1:2" ht="24" x14ac:dyDescent="0.65">
      <c r="A21" s="1" t="s">
        <v>115</v>
      </c>
      <c r="B21" s="1"/>
    </row>
    <row r="22" spans="1:2" ht="24" x14ac:dyDescent="0.65">
      <c r="A22" s="10" t="s">
        <v>105</v>
      </c>
      <c r="B22" s="1"/>
    </row>
    <row r="23" spans="1:2" ht="24" x14ac:dyDescent="0.65">
      <c r="A23" s="10" t="s">
        <v>106</v>
      </c>
      <c r="B23" s="1"/>
    </row>
    <row r="24" spans="1:2" ht="24" x14ac:dyDescent="0.65">
      <c r="A24" s="10" t="s">
        <v>107</v>
      </c>
      <c r="B24" s="1"/>
    </row>
    <row r="25" spans="1:2" ht="24" x14ac:dyDescent="0.65">
      <c r="A25" s="1" t="s">
        <v>21</v>
      </c>
      <c r="B25" s="1"/>
    </row>
    <row r="26" spans="1:2" ht="24" x14ac:dyDescent="0.65">
      <c r="A26" s="10" t="s">
        <v>108</v>
      </c>
      <c r="B26" s="1"/>
    </row>
    <row r="27" spans="1:2" ht="24" x14ac:dyDescent="0.65">
      <c r="A27" s="10" t="s">
        <v>109</v>
      </c>
      <c r="B27" s="1"/>
    </row>
    <row r="28" spans="1:2" ht="24" x14ac:dyDescent="0.65">
      <c r="A28" s="1" t="s">
        <v>40</v>
      </c>
      <c r="B28" s="1"/>
    </row>
    <row r="29" spans="1:2" ht="24" x14ac:dyDescent="0.65">
      <c r="A29" s="1"/>
      <c r="B29" s="1"/>
    </row>
    <row r="30" spans="1:2" ht="24" x14ac:dyDescent="0.25">
      <c r="A30" s="84"/>
      <c r="B30" s="84" t="s">
        <v>53</v>
      </c>
    </row>
    <row r="31" spans="1:2" ht="24" x14ac:dyDescent="0.25">
      <c r="A31" s="86" t="s">
        <v>110</v>
      </c>
      <c r="B31" s="84"/>
    </row>
    <row r="32" spans="1:2" ht="24" x14ac:dyDescent="0.25">
      <c r="A32" s="84" t="s">
        <v>156</v>
      </c>
      <c r="B32" s="84"/>
    </row>
    <row r="33" spans="1:2" ht="24" x14ac:dyDescent="0.25">
      <c r="A33" s="84"/>
      <c r="B33" s="84"/>
    </row>
    <row r="34" spans="1:2" ht="24" x14ac:dyDescent="0.25">
      <c r="A34" s="84"/>
      <c r="B34" s="84"/>
    </row>
    <row r="35" spans="1:2" ht="24" x14ac:dyDescent="0.25">
      <c r="A35" s="84"/>
      <c r="B35" s="84"/>
    </row>
    <row r="36" spans="1:2" ht="24" x14ac:dyDescent="0.65">
      <c r="A36" s="1"/>
      <c r="B36" s="91" t="s">
        <v>66</v>
      </c>
    </row>
  </sheetData>
  <mergeCells count="7">
    <mergeCell ref="A10:B10"/>
    <mergeCell ref="A1:B1"/>
    <mergeCell ref="A5:B5"/>
    <mergeCell ref="A6:B6"/>
    <mergeCell ref="A7:B7"/>
    <mergeCell ref="A8:B8"/>
    <mergeCell ref="A9:B9"/>
  </mergeCells>
  <hyperlinks>
    <hyperlink ref="A31" r:id="rId1" display="mailto:plan30@doae.go.th" xr:uid="{F32FD36A-5BAA-4C66-B9D0-94D4225C0C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6ECD-7A54-42D8-A46C-357E5B7621D2}">
  <sheetPr>
    <tabColor indexed="34"/>
  </sheetPr>
  <dimension ref="A1:R28"/>
  <sheetViews>
    <sheetView view="pageBreakPreview" zoomScaleNormal="55" zoomScaleSheetLayoutView="100" workbookViewId="0">
      <selection activeCell="B15" sqref="B15:B25"/>
    </sheetView>
  </sheetViews>
  <sheetFormatPr defaultColWidth="9.109375" defaultRowHeight="24" x14ac:dyDescent="0.65"/>
  <cols>
    <col min="1" max="1" width="4.109375" style="1" customWidth="1"/>
    <col min="2" max="2" width="39.44140625" style="1" customWidth="1"/>
    <col min="3" max="3" width="10.5546875" style="82" customWidth="1"/>
    <col min="4" max="4" width="12.5546875" style="1" customWidth="1"/>
    <col min="5" max="5" width="11.5546875" style="82" customWidth="1"/>
    <col min="6" max="17" width="4.88671875" style="1" customWidth="1"/>
    <col min="18" max="18" width="12.109375" style="1" customWidth="1"/>
    <col min="19" max="16384" width="9.109375" style="1"/>
  </cols>
  <sheetData>
    <row r="1" spans="1:18" x14ac:dyDescent="0.65">
      <c r="A1" s="387" t="s">
        <v>16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</row>
    <row r="2" spans="1:18" x14ac:dyDescent="0.65">
      <c r="A2" s="387" t="s">
        <v>161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3" spans="1:18" x14ac:dyDescent="0.65">
      <c r="A3" s="392" t="s">
        <v>162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  <c r="R3" s="392"/>
    </row>
    <row r="4" spans="1:18" ht="21" customHeight="1" x14ac:dyDescent="0.65">
      <c r="A4" s="388" t="s">
        <v>17</v>
      </c>
      <c r="B4" s="389"/>
      <c r="C4" s="126"/>
      <c r="D4" s="127"/>
      <c r="E4" s="136"/>
      <c r="F4" s="393" t="s">
        <v>43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126"/>
    </row>
    <row r="5" spans="1:18" ht="21" customHeight="1" x14ac:dyDescent="0.65">
      <c r="A5" s="390"/>
      <c r="B5" s="391"/>
      <c r="C5" s="128" t="s">
        <v>1</v>
      </c>
      <c r="D5" s="128" t="s">
        <v>2</v>
      </c>
      <c r="E5" s="128" t="s">
        <v>20</v>
      </c>
      <c r="F5" s="396" t="s">
        <v>133</v>
      </c>
      <c r="G5" s="396"/>
      <c r="H5" s="396"/>
      <c r="I5" s="396" t="s">
        <v>134</v>
      </c>
      <c r="J5" s="396"/>
      <c r="K5" s="396"/>
      <c r="L5" s="396" t="s">
        <v>135</v>
      </c>
      <c r="M5" s="396"/>
      <c r="N5" s="396"/>
      <c r="O5" s="396" t="s">
        <v>136</v>
      </c>
      <c r="P5" s="396"/>
      <c r="Q5" s="396"/>
      <c r="R5" s="124" t="s">
        <v>3</v>
      </c>
    </row>
    <row r="6" spans="1:18" ht="21" customHeight="1" x14ac:dyDescent="0.65">
      <c r="A6" s="122"/>
      <c r="B6" s="124" t="s">
        <v>67</v>
      </c>
      <c r="C6" s="124" t="s">
        <v>68</v>
      </c>
      <c r="D6" s="128" t="s">
        <v>18</v>
      </c>
      <c r="E6" s="129" t="s">
        <v>19</v>
      </c>
      <c r="F6" s="130" t="s">
        <v>4</v>
      </c>
      <c r="G6" s="126" t="s">
        <v>5</v>
      </c>
      <c r="H6" s="126" t="s">
        <v>6</v>
      </c>
      <c r="I6" s="126" t="s">
        <v>7</v>
      </c>
      <c r="J6" s="126" t="s">
        <v>8</v>
      </c>
      <c r="K6" s="126" t="s">
        <v>9</v>
      </c>
      <c r="L6" s="126" t="s">
        <v>10</v>
      </c>
      <c r="M6" s="126" t="s">
        <v>11</v>
      </c>
      <c r="N6" s="126" t="s">
        <v>12</v>
      </c>
      <c r="O6" s="126" t="s">
        <v>13</v>
      </c>
      <c r="P6" s="126" t="s">
        <v>14</v>
      </c>
      <c r="Q6" s="126" t="s">
        <v>15</v>
      </c>
      <c r="R6" s="131" t="s">
        <v>71</v>
      </c>
    </row>
    <row r="7" spans="1:18" ht="21" customHeight="1" x14ac:dyDescent="0.65">
      <c r="A7" s="123"/>
      <c r="B7" s="135"/>
      <c r="C7" s="137"/>
      <c r="D7" s="132" t="s">
        <v>69</v>
      </c>
      <c r="E7" s="133" t="s">
        <v>70</v>
      </c>
      <c r="F7" s="134">
        <v>58</v>
      </c>
      <c r="G7" s="134">
        <v>58</v>
      </c>
      <c r="H7" s="134">
        <v>58</v>
      </c>
      <c r="I7" s="134">
        <v>59</v>
      </c>
      <c r="J7" s="134">
        <v>59</v>
      </c>
      <c r="K7" s="134">
        <v>59</v>
      </c>
      <c r="L7" s="134">
        <v>59</v>
      </c>
      <c r="M7" s="134">
        <v>59</v>
      </c>
      <c r="N7" s="134">
        <v>59</v>
      </c>
      <c r="O7" s="134">
        <v>59</v>
      </c>
      <c r="P7" s="134">
        <v>59</v>
      </c>
      <c r="Q7" s="134">
        <v>59</v>
      </c>
      <c r="R7" s="125"/>
    </row>
    <row r="8" spans="1:18" x14ac:dyDescent="0.65">
      <c r="A8" s="14" t="s">
        <v>42</v>
      </c>
      <c r="B8" s="2" t="s">
        <v>41</v>
      </c>
      <c r="C8" s="60"/>
      <c r="D8" s="61">
        <f>SUM(D11:D18)</f>
        <v>455800</v>
      </c>
      <c r="E8" s="60"/>
      <c r="F8" s="62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 s="10" customFormat="1" x14ac:dyDescent="0.65">
      <c r="A9" s="12" t="s">
        <v>72</v>
      </c>
      <c r="B9" s="3" t="s">
        <v>54</v>
      </c>
      <c r="C9" s="64"/>
      <c r="D9" s="61">
        <f>SUM(D11:D14)</f>
        <v>315800</v>
      </c>
      <c r="E9" s="64"/>
      <c r="F9" s="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x14ac:dyDescent="0.65">
      <c r="A10" s="11"/>
      <c r="B10" s="4" t="s">
        <v>73</v>
      </c>
      <c r="C10" s="65"/>
      <c r="D10" s="4"/>
      <c r="E10" s="65"/>
      <c r="F10" s="66"/>
      <c r="G10" s="66"/>
      <c r="H10" s="66"/>
      <c r="I10" s="66"/>
      <c r="J10" s="66"/>
      <c r="K10" s="67"/>
      <c r="L10" s="68"/>
      <c r="M10" s="66"/>
      <c r="N10" s="66"/>
      <c r="O10" s="66"/>
      <c r="P10" s="66"/>
      <c r="Q10" s="66"/>
      <c r="R10" s="69"/>
    </row>
    <row r="11" spans="1:18" x14ac:dyDescent="0.65">
      <c r="A11" s="11"/>
      <c r="B11" s="4" t="s">
        <v>74</v>
      </c>
      <c r="C11" s="65" t="s">
        <v>85</v>
      </c>
      <c r="D11" s="70">
        <v>60000</v>
      </c>
      <c r="E11" s="65" t="s">
        <v>24</v>
      </c>
      <c r="F11" s="71"/>
      <c r="G11" s="71"/>
      <c r="H11" s="71"/>
      <c r="I11" s="71"/>
      <c r="J11" s="71"/>
      <c r="K11" s="70">
        <v>6</v>
      </c>
      <c r="L11" s="70">
        <v>6</v>
      </c>
      <c r="M11" s="71"/>
      <c r="N11" s="71"/>
      <c r="O11" s="71"/>
      <c r="P11" s="71"/>
      <c r="Q11" s="71"/>
      <c r="R11" s="5" t="s">
        <v>26</v>
      </c>
    </row>
    <row r="12" spans="1:18" ht="24.75" customHeight="1" x14ac:dyDescent="0.65">
      <c r="A12" s="11"/>
      <c r="B12" s="4" t="s">
        <v>75</v>
      </c>
      <c r="C12" s="65" t="s">
        <v>90</v>
      </c>
      <c r="D12" s="70">
        <v>240000</v>
      </c>
      <c r="E12" s="65" t="s">
        <v>25</v>
      </c>
      <c r="F12" s="71"/>
      <c r="G12" s="70">
        <v>600</v>
      </c>
      <c r="H12" s="70">
        <v>600</v>
      </c>
      <c r="I12" s="71"/>
      <c r="J12" s="71"/>
      <c r="K12" s="121"/>
      <c r="M12" s="71"/>
      <c r="N12" s="71"/>
      <c r="O12" s="71"/>
      <c r="P12" s="71"/>
      <c r="Q12" s="71"/>
      <c r="R12" s="5" t="s">
        <v>27</v>
      </c>
    </row>
    <row r="13" spans="1:18" ht="48" x14ac:dyDescent="0.65">
      <c r="A13" s="11"/>
      <c r="B13" s="4" t="s">
        <v>76</v>
      </c>
      <c r="C13" s="65"/>
      <c r="D13" s="4"/>
      <c r="E13" s="65"/>
      <c r="F13" s="71"/>
      <c r="G13" s="71"/>
      <c r="H13" s="71"/>
      <c r="I13" s="71"/>
      <c r="J13" s="71"/>
      <c r="K13" s="72"/>
      <c r="L13" s="73"/>
      <c r="M13" s="71"/>
      <c r="N13" s="71"/>
      <c r="O13" s="71"/>
      <c r="P13" s="71"/>
      <c r="Q13" s="71"/>
      <c r="R13" s="5"/>
    </row>
    <row r="14" spans="1:18" ht="48" x14ac:dyDescent="0.65">
      <c r="A14" s="11"/>
      <c r="B14" s="4" t="s">
        <v>77</v>
      </c>
      <c r="C14" s="65" t="s">
        <v>91</v>
      </c>
      <c r="D14" s="70">
        <v>15800</v>
      </c>
      <c r="E14" s="65" t="s">
        <v>28</v>
      </c>
      <c r="F14" s="71"/>
      <c r="G14" s="71"/>
      <c r="H14" s="70">
        <v>250</v>
      </c>
      <c r="I14" s="71"/>
      <c r="J14" s="71"/>
      <c r="K14" s="72"/>
      <c r="L14" s="72"/>
      <c r="M14" s="71"/>
      <c r="N14" s="71"/>
      <c r="O14" s="71"/>
      <c r="P14" s="71"/>
      <c r="Q14" s="71"/>
      <c r="R14" s="5" t="s">
        <v>29</v>
      </c>
    </row>
    <row r="15" spans="1:18" s="10" customFormat="1" x14ac:dyDescent="0.65">
      <c r="A15" s="12" t="s">
        <v>78</v>
      </c>
      <c r="B15" s="3" t="s">
        <v>55</v>
      </c>
      <c r="C15" s="64"/>
      <c r="D15" s="6"/>
      <c r="E15" s="64"/>
      <c r="F15" s="1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2.5" customHeight="1" x14ac:dyDescent="0.65">
      <c r="A16" s="11"/>
      <c r="B16" s="4" t="s">
        <v>79</v>
      </c>
      <c r="C16" s="65" t="s">
        <v>92</v>
      </c>
      <c r="D16" s="70">
        <v>100000</v>
      </c>
      <c r="E16" s="65" t="s">
        <v>49</v>
      </c>
      <c r="F16" s="5"/>
      <c r="G16" s="4"/>
      <c r="H16" s="4"/>
      <c r="I16" s="4"/>
      <c r="J16" s="4"/>
      <c r="K16" s="4"/>
      <c r="L16" s="4"/>
      <c r="M16" s="4"/>
      <c r="N16" s="70">
        <v>500</v>
      </c>
      <c r="O16" s="4"/>
      <c r="P16" s="4"/>
      <c r="Q16" s="4"/>
      <c r="R16" s="4" t="s">
        <v>52</v>
      </c>
    </row>
    <row r="17" spans="1:18" s="10" customFormat="1" x14ac:dyDescent="0.65">
      <c r="A17" s="12" t="s">
        <v>80</v>
      </c>
      <c r="B17" s="3" t="s">
        <v>57</v>
      </c>
      <c r="C17" s="64"/>
      <c r="D17" s="6"/>
      <c r="E17" s="64"/>
      <c r="F17" s="1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65">
      <c r="A18" s="11"/>
      <c r="B18" s="4" t="s">
        <v>158</v>
      </c>
      <c r="C18" s="65" t="s">
        <v>93</v>
      </c>
      <c r="D18" s="70">
        <v>40000</v>
      </c>
      <c r="E18" s="65" t="s">
        <v>23</v>
      </c>
      <c r="F18" s="5"/>
      <c r="G18" s="4"/>
      <c r="H18" s="4"/>
      <c r="I18" s="4"/>
      <c r="J18" s="4"/>
      <c r="K18" s="4"/>
      <c r="L18" s="4"/>
      <c r="M18" s="70">
        <v>200</v>
      </c>
      <c r="N18" s="4"/>
      <c r="O18" s="4"/>
      <c r="P18" s="4"/>
      <c r="Q18" s="4"/>
      <c r="R18" s="4" t="s">
        <v>29</v>
      </c>
    </row>
    <row r="19" spans="1:18" x14ac:dyDescent="0.65">
      <c r="A19" s="12" t="s">
        <v>45</v>
      </c>
      <c r="B19" s="6" t="s">
        <v>44</v>
      </c>
      <c r="C19" s="65"/>
      <c r="D19" s="74">
        <f>SUM(D20:D21)</f>
        <v>180000</v>
      </c>
      <c r="E19" s="6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48" x14ac:dyDescent="0.65">
      <c r="A20" s="11"/>
      <c r="B20" s="4" t="s">
        <v>81</v>
      </c>
      <c r="C20" s="65" t="s">
        <v>83</v>
      </c>
      <c r="D20" s="70">
        <v>180000</v>
      </c>
      <c r="E20" s="65" t="s">
        <v>30</v>
      </c>
      <c r="F20" s="5"/>
      <c r="G20" s="4"/>
      <c r="H20" s="4"/>
      <c r="I20" s="70">
        <v>1</v>
      </c>
      <c r="J20" s="4"/>
      <c r="K20" s="4"/>
      <c r="L20" s="4"/>
      <c r="M20" s="4"/>
      <c r="N20" s="4"/>
      <c r="O20" s="4"/>
      <c r="P20" s="4"/>
      <c r="Q20" s="4"/>
      <c r="R20" s="4" t="s">
        <v>31</v>
      </c>
    </row>
    <row r="21" spans="1:18" ht="48" x14ac:dyDescent="0.65">
      <c r="A21" s="11"/>
      <c r="B21" s="4" t="s">
        <v>82</v>
      </c>
      <c r="C21" s="65" t="s">
        <v>94</v>
      </c>
      <c r="D21" s="75" t="s">
        <v>48</v>
      </c>
      <c r="E21" s="65" t="s">
        <v>30</v>
      </c>
      <c r="F21" s="5"/>
      <c r="G21" s="4"/>
      <c r="H21" s="70">
        <v>20</v>
      </c>
      <c r="I21" s="4"/>
      <c r="J21" s="4"/>
      <c r="K21" s="4"/>
      <c r="L21" s="121"/>
      <c r="M21" s="4"/>
      <c r="N21" s="4"/>
      <c r="O21" s="4"/>
      <c r="P21" s="4"/>
      <c r="Q21" s="4"/>
      <c r="R21" s="4" t="s">
        <v>31</v>
      </c>
    </row>
    <row r="22" spans="1:18" x14ac:dyDescent="0.65">
      <c r="A22" s="12" t="s">
        <v>47</v>
      </c>
      <c r="B22" s="6" t="s">
        <v>46</v>
      </c>
      <c r="C22" s="65"/>
      <c r="D22" s="70">
        <f>SUM(D23:D25)</f>
        <v>62000</v>
      </c>
      <c r="E22" s="65"/>
      <c r="F22" s="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65">
      <c r="A23" s="11"/>
      <c r="B23" s="76" t="s">
        <v>84</v>
      </c>
      <c r="C23" s="77" t="s">
        <v>95</v>
      </c>
      <c r="D23" s="70">
        <v>50000</v>
      </c>
      <c r="E23" s="65" t="s">
        <v>50</v>
      </c>
      <c r="F23" s="5"/>
      <c r="G23" s="4"/>
      <c r="H23" s="4"/>
      <c r="I23" s="4"/>
      <c r="J23" s="4"/>
      <c r="K23" s="4"/>
      <c r="L23" s="78">
        <v>2000</v>
      </c>
      <c r="M23" s="78">
        <v>3000</v>
      </c>
      <c r="N23" s="4"/>
      <c r="O23" s="4"/>
      <c r="P23" s="4"/>
      <c r="Q23" s="4"/>
      <c r="R23" s="4" t="s">
        <v>52</v>
      </c>
    </row>
    <row r="24" spans="1:18" x14ac:dyDescent="0.65">
      <c r="A24" s="11"/>
      <c r="B24" s="4" t="s">
        <v>86</v>
      </c>
      <c r="C24" s="65" t="s">
        <v>87</v>
      </c>
      <c r="D24" s="75" t="s">
        <v>32</v>
      </c>
      <c r="E24" s="65"/>
      <c r="F24" s="5"/>
      <c r="G24" s="70">
        <v>1</v>
      </c>
      <c r="H24" s="4"/>
      <c r="I24" s="4"/>
      <c r="J24" s="4"/>
      <c r="K24" s="70">
        <v>1</v>
      </c>
      <c r="L24" s="4"/>
      <c r="M24" s="4"/>
      <c r="N24" s="4"/>
      <c r="O24" s="70">
        <v>1</v>
      </c>
      <c r="P24" s="4"/>
      <c r="Q24" s="4"/>
      <c r="R24" s="4" t="s">
        <v>29</v>
      </c>
    </row>
    <row r="25" spans="1:18" x14ac:dyDescent="0.65">
      <c r="A25" s="13"/>
      <c r="B25" s="7" t="s">
        <v>88</v>
      </c>
      <c r="C25" s="79" t="s">
        <v>89</v>
      </c>
      <c r="D25" s="80">
        <v>12000</v>
      </c>
      <c r="E25" s="79" t="s">
        <v>51</v>
      </c>
      <c r="F25" s="8"/>
      <c r="G25" s="7"/>
      <c r="H25" s="7"/>
      <c r="I25" s="7"/>
      <c r="J25" s="7"/>
      <c r="K25" s="7"/>
      <c r="L25" s="7"/>
      <c r="M25" s="7"/>
      <c r="N25" s="80">
        <v>5</v>
      </c>
      <c r="O25" s="7"/>
      <c r="P25" s="7"/>
      <c r="Q25" s="7"/>
      <c r="R25" s="7" t="s">
        <v>31</v>
      </c>
    </row>
    <row r="26" spans="1:18" x14ac:dyDescent="0.65">
      <c r="B26" s="9"/>
      <c r="C26" s="81"/>
      <c r="D26" s="9"/>
      <c r="E26" s="8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65">
      <c r="B27" s="9"/>
      <c r="C27" s="81"/>
      <c r="D27" s="9"/>
      <c r="E27" s="8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65">
      <c r="B28" s="9"/>
      <c r="C28" s="81"/>
      <c r="D28" s="9"/>
      <c r="E28" s="8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</sheetData>
  <mergeCells count="9">
    <mergeCell ref="A1:R1"/>
    <mergeCell ref="A4:B5"/>
    <mergeCell ref="A2:R2"/>
    <mergeCell ref="A3:R3"/>
    <mergeCell ref="F4:Q4"/>
    <mergeCell ref="F5:H5"/>
    <mergeCell ref="I5:K5"/>
    <mergeCell ref="L5:N5"/>
    <mergeCell ref="O5:Q5"/>
  </mergeCells>
  <phoneticPr fontId="0" type="noConversion"/>
  <pageMargins left="0.42" right="0.25" top="0.3" bottom="0.23" header="0.22" footer="0.16"/>
  <pageSetup paperSize="9" scale="95" orientation="landscape" blackAndWhite="1" horizontalDpi="1200" verticalDpi="1200" r:id="rId1"/>
  <headerFooter alignWithMargins="0"/>
  <ignoredErrors>
    <ignoredError sqref="B7:C7 D6:E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B7E2-1296-4971-801F-B9AE195E03B8}">
  <sheetPr codeName="Sheet2">
    <tabColor indexed="57"/>
  </sheetPr>
  <dimension ref="A1:T26"/>
  <sheetViews>
    <sheetView view="pageBreakPreview" zoomScale="124" zoomScaleNormal="55" zoomScaleSheetLayoutView="124" workbookViewId="0">
      <selection activeCell="B15" sqref="B15:B25"/>
    </sheetView>
  </sheetViews>
  <sheetFormatPr defaultColWidth="9.109375" defaultRowHeight="24" x14ac:dyDescent="0.65"/>
  <cols>
    <col min="1" max="1" width="4.109375" style="1" customWidth="1"/>
    <col min="2" max="2" width="38" style="1" customWidth="1"/>
    <col min="3" max="3" width="9.6640625" style="1" customWidth="1"/>
    <col min="4" max="4" width="13.44140625" style="1" customWidth="1"/>
    <col min="5" max="5" width="11.5546875" style="1" customWidth="1"/>
    <col min="6" max="17" width="4.88671875" style="1" customWidth="1"/>
    <col min="18" max="18" width="13.6640625" style="1" customWidth="1"/>
    <col min="19" max="19" width="9.109375" style="1" hidden="1" customWidth="1"/>
    <col min="20" max="16384" width="9.109375" style="1"/>
  </cols>
  <sheetData>
    <row r="1" spans="1:20" x14ac:dyDescent="0.65">
      <c r="B1" s="387" t="s">
        <v>161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20" x14ac:dyDescent="0.65">
      <c r="B2" s="392" t="s">
        <v>162</v>
      </c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</row>
    <row r="3" spans="1:20" ht="21.9" customHeight="1" x14ac:dyDescent="0.65">
      <c r="A3" s="388" t="s">
        <v>17</v>
      </c>
      <c r="B3" s="389"/>
      <c r="C3" s="126"/>
      <c r="D3" s="127"/>
      <c r="E3" s="127"/>
      <c r="F3" s="393" t="s">
        <v>43</v>
      </c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5"/>
      <c r="R3" s="126"/>
    </row>
    <row r="4" spans="1:20" ht="26.25" customHeight="1" x14ac:dyDescent="0.65">
      <c r="A4" s="390"/>
      <c r="B4" s="391"/>
      <c r="C4" s="128" t="s">
        <v>1</v>
      </c>
      <c r="D4" s="128" t="s">
        <v>2</v>
      </c>
      <c r="E4" s="128" t="s">
        <v>20</v>
      </c>
      <c r="F4" s="396" t="s">
        <v>133</v>
      </c>
      <c r="G4" s="396"/>
      <c r="H4" s="396"/>
      <c r="I4" s="396" t="s">
        <v>134</v>
      </c>
      <c r="J4" s="396"/>
      <c r="K4" s="396"/>
      <c r="L4" s="396" t="s">
        <v>135</v>
      </c>
      <c r="M4" s="396"/>
      <c r="N4" s="396"/>
      <c r="O4" s="396" t="s">
        <v>136</v>
      </c>
      <c r="P4" s="396"/>
      <c r="Q4" s="396"/>
      <c r="R4" s="124" t="s">
        <v>3</v>
      </c>
    </row>
    <row r="5" spans="1:20" x14ac:dyDescent="0.65">
      <c r="A5" s="122"/>
      <c r="B5" s="124" t="s">
        <v>67</v>
      </c>
      <c r="C5" s="124" t="s">
        <v>68</v>
      </c>
      <c r="D5" s="128" t="s">
        <v>18</v>
      </c>
      <c r="E5" s="129" t="s">
        <v>19</v>
      </c>
      <c r="F5" s="130" t="s">
        <v>4</v>
      </c>
      <c r="G5" s="126" t="s">
        <v>5</v>
      </c>
      <c r="H5" s="126" t="s">
        <v>6</v>
      </c>
      <c r="I5" s="126" t="s">
        <v>7</v>
      </c>
      <c r="J5" s="126" t="s">
        <v>8</v>
      </c>
      <c r="K5" s="126" t="s">
        <v>9</v>
      </c>
      <c r="L5" s="126" t="s">
        <v>10</v>
      </c>
      <c r="M5" s="126" t="s">
        <v>11</v>
      </c>
      <c r="N5" s="126" t="s">
        <v>12</v>
      </c>
      <c r="O5" s="126" t="s">
        <v>13</v>
      </c>
      <c r="P5" s="126" t="s">
        <v>14</v>
      </c>
      <c r="Q5" s="126" t="s">
        <v>15</v>
      </c>
      <c r="R5" s="131" t="s">
        <v>71</v>
      </c>
    </row>
    <row r="6" spans="1:20" x14ac:dyDescent="0.65">
      <c r="A6" s="123"/>
      <c r="B6" s="135"/>
      <c r="C6" s="125"/>
      <c r="D6" s="132" t="s">
        <v>69</v>
      </c>
      <c r="E6" s="133" t="s">
        <v>70</v>
      </c>
      <c r="F6" s="134">
        <v>58</v>
      </c>
      <c r="G6" s="134">
        <v>58</v>
      </c>
      <c r="H6" s="134">
        <v>58</v>
      </c>
      <c r="I6" s="134">
        <v>59</v>
      </c>
      <c r="J6" s="134">
        <v>59</v>
      </c>
      <c r="K6" s="134">
        <v>59</v>
      </c>
      <c r="L6" s="134">
        <v>59</v>
      </c>
      <c r="M6" s="134">
        <v>59</v>
      </c>
      <c r="N6" s="134">
        <v>59</v>
      </c>
      <c r="O6" s="134">
        <v>59</v>
      </c>
      <c r="P6" s="134">
        <v>59</v>
      </c>
      <c r="Q6" s="134">
        <v>59</v>
      </c>
      <c r="R6" s="125"/>
    </row>
    <row r="7" spans="1:20" s="10" customFormat="1" x14ac:dyDescent="0.65">
      <c r="A7" s="14" t="s">
        <v>42</v>
      </c>
      <c r="B7" s="2" t="s">
        <v>41</v>
      </c>
      <c r="C7" s="2"/>
      <c r="D7" s="2"/>
      <c r="E7" s="2"/>
      <c r="F7" s="1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0" s="10" customFormat="1" x14ac:dyDescent="0.65">
      <c r="A8" s="17" t="s">
        <v>96</v>
      </c>
      <c r="B8" s="3" t="s">
        <v>58</v>
      </c>
      <c r="C8" s="6"/>
      <c r="D8" s="6"/>
      <c r="E8" s="6"/>
      <c r="F8" s="1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20" x14ac:dyDescent="0.65">
      <c r="A9" s="15"/>
      <c r="B9" s="4" t="s">
        <v>97</v>
      </c>
      <c r="C9" s="4"/>
      <c r="D9" s="4"/>
      <c r="E9" s="4"/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20" x14ac:dyDescent="0.65">
      <c r="A10" s="15"/>
      <c r="B10" s="4" t="s">
        <v>98</v>
      </c>
      <c r="C10" s="4"/>
      <c r="D10" s="4"/>
      <c r="E10" s="4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20" s="10" customFormat="1" x14ac:dyDescent="0.65">
      <c r="A11" s="17" t="s">
        <v>99</v>
      </c>
      <c r="B11" s="3" t="s">
        <v>55</v>
      </c>
      <c r="C11" s="6"/>
      <c r="D11" s="6"/>
      <c r="E11" s="6"/>
      <c r="F11" s="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T11" s="46"/>
    </row>
    <row r="12" spans="1:20" x14ac:dyDescent="0.65">
      <c r="A12" s="15"/>
      <c r="B12" s="4" t="s">
        <v>97</v>
      </c>
      <c r="C12" s="4"/>
      <c r="D12" s="4"/>
      <c r="E12" s="4"/>
      <c r="F12" s="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20" x14ac:dyDescent="0.65">
      <c r="A13" s="15"/>
      <c r="B13" s="4" t="s">
        <v>98</v>
      </c>
      <c r="C13" s="4"/>
      <c r="D13" s="4"/>
      <c r="E13" s="4"/>
      <c r="F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20" s="10" customFormat="1" x14ac:dyDescent="0.65">
      <c r="A14" s="17" t="s">
        <v>80</v>
      </c>
      <c r="B14" s="3" t="s">
        <v>56</v>
      </c>
      <c r="C14" s="6"/>
      <c r="D14" s="6"/>
      <c r="E14" s="6"/>
      <c r="F14" s="1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0" x14ac:dyDescent="0.65">
      <c r="A15" s="15"/>
      <c r="B15" s="4" t="s">
        <v>97</v>
      </c>
      <c r="C15" s="4"/>
      <c r="D15" s="4"/>
      <c r="E15" s="4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20" x14ac:dyDescent="0.65">
      <c r="A16" s="87"/>
      <c r="B16" s="88" t="s">
        <v>98</v>
      </c>
      <c r="C16" s="88"/>
      <c r="D16" s="88"/>
      <c r="E16" s="88"/>
      <c r="F16" s="89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s="10" customFormat="1" x14ac:dyDescent="0.65">
      <c r="A17" s="90" t="s">
        <v>45</v>
      </c>
      <c r="B17" s="2" t="s">
        <v>44</v>
      </c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65">
      <c r="A18" s="11"/>
      <c r="B18" s="4" t="s">
        <v>97</v>
      </c>
      <c r="C18" s="4"/>
      <c r="D18" s="4"/>
      <c r="E18" s="4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65">
      <c r="A19" s="87"/>
      <c r="B19" s="88" t="s">
        <v>98</v>
      </c>
      <c r="C19" s="88"/>
      <c r="D19" s="88"/>
      <c r="E19" s="88"/>
      <c r="F19" s="89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  <row r="20" spans="1:18" s="10" customFormat="1" x14ac:dyDescent="0.65">
      <c r="A20" s="90" t="s">
        <v>47</v>
      </c>
      <c r="B20" s="2" t="s">
        <v>46</v>
      </c>
      <c r="C20" s="2"/>
      <c r="D20" s="2"/>
      <c r="E20" s="2"/>
      <c r="F20" s="18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65">
      <c r="A21" s="11"/>
      <c r="B21" s="4" t="s">
        <v>97</v>
      </c>
      <c r="C21" s="4"/>
      <c r="D21" s="4"/>
      <c r="E21" s="4"/>
      <c r="F21" s="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65">
      <c r="A22" s="11"/>
      <c r="B22" s="4" t="s">
        <v>98</v>
      </c>
      <c r="C22" s="4"/>
      <c r="D22" s="4"/>
      <c r="E22" s="4"/>
      <c r="F22" s="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65">
      <c r="A23" s="13"/>
      <c r="B23" s="7"/>
      <c r="C23" s="7"/>
      <c r="D23" s="7"/>
      <c r="E23" s="7"/>
      <c r="F23" s="8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6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6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65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</sheetData>
  <mergeCells count="8">
    <mergeCell ref="B1:S1"/>
    <mergeCell ref="B2:S2"/>
    <mergeCell ref="A3:B4"/>
    <mergeCell ref="F3:Q3"/>
    <mergeCell ref="F4:H4"/>
    <mergeCell ref="I4:K4"/>
    <mergeCell ref="L4:N4"/>
    <mergeCell ref="O4:Q4"/>
  </mergeCells>
  <phoneticPr fontId="0" type="noConversion"/>
  <pageMargins left="0.42" right="0.25" top="0.69" bottom="0.49" header="0.5" footer="0.25"/>
  <pageSetup paperSize="9" scale="95" orientation="landscape" blackAndWhite="1" horizontalDpi="1200" verticalDpi="1200" r:id="rId1"/>
  <headerFooter alignWithMargins="0"/>
  <ignoredErrors>
    <ignoredError sqref="D5:E5 C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756AA-4420-4DEC-A249-97BEA9D54760}">
  <sheetPr>
    <tabColor theme="0"/>
  </sheetPr>
  <dimension ref="A1:AD26"/>
  <sheetViews>
    <sheetView view="pageBreakPreview" zoomScale="60" zoomScaleNormal="100" workbookViewId="0">
      <selection activeCell="B15" sqref="B15:B25"/>
    </sheetView>
  </sheetViews>
  <sheetFormatPr defaultRowHeight="13.2" x14ac:dyDescent="0.25"/>
  <cols>
    <col min="1" max="1" width="2.88671875" customWidth="1"/>
    <col min="2" max="2" width="22" customWidth="1"/>
    <col min="3" max="3" width="8" customWidth="1"/>
    <col min="4" max="4" width="12" customWidth="1"/>
    <col min="5" max="5" width="10.88671875" customWidth="1"/>
    <col min="6" max="12" width="7.33203125" customWidth="1"/>
    <col min="13" max="13" width="6.109375" customWidth="1"/>
    <col min="14" max="14" width="6.33203125" customWidth="1"/>
    <col min="15" max="15" width="6.109375" customWidth="1"/>
    <col min="16" max="16" width="7.33203125" customWidth="1"/>
    <col min="17" max="17" width="9.6640625" customWidth="1"/>
    <col min="18" max="29" width="4.6640625" customWidth="1"/>
    <col min="30" max="30" width="10.6640625" customWidth="1"/>
  </cols>
  <sheetData>
    <row r="1" spans="1:30" ht="24" x14ac:dyDescent="0.65">
      <c r="A1" s="387" t="s">
        <v>157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</row>
    <row r="2" spans="1:30" ht="24" x14ac:dyDescent="0.65">
      <c r="A2" s="1"/>
      <c r="B2" s="387" t="s">
        <v>163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</row>
    <row r="3" spans="1:30" ht="24" x14ac:dyDescent="0.65">
      <c r="A3" s="1"/>
      <c r="B3" s="387" t="s">
        <v>167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</row>
    <row r="4" spans="1:30" ht="21" customHeight="1" x14ac:dyDescent="0.65">
      <c r="A4" s="388" t="s">
        <v>145</v>
      </c>
      <c r="B4" s="389"/>
      <c r="C4" s="130"/>
      <c r="D4" s="127"/>
      <c r="E4" s="127"/>
      <c r="F4" s="393" t="s">
        <v>168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5"/>
      <c r="AD4" s="126"/>
    </row>
    <row r="5" spans="1:30" ht="42" customHeight="1" x14ac:dyDescent="0.25">
      <c r="A5" s="390"/>
      <c r="B5" s="391"/>
      <c r="C5" s="139" t="s">
        <v>169</v>
      </c>
      <c r="D5" s="128" t="s">
        <v>2</v>
      </c>
      <c r="E5" s="128" t="s">
        <v>20</v>
      </c>
      <c r="F5" s="396" t="s">
        <v>133</v>
      </c>
      <c r="G5" s="396"/>
      <c r="H5" s="396"/>
      <c r="I5" s="396"/>
      <c r="J5" s="396"/>
      <c r="K5" s="396"/>
      <c r="L5" s="396" t="s">
        <v>134</v>
      </c>
      <c r="M5" s="396"/>
      <c r="N5" s="396"/>
      <c r="O5" s="396"/>
      <c r="P5" s="396"/>
      <c r="Q5" s="396"/>
      <c r="R5" s="400" t="s">
        <v>135</v>
      </c>
      <c r="S5" s="401"/>
      <c r="T5" s="401"/>
      <c r="U5" s="401"/>
      <c r="V5" s="401"/>
      <c r="W5" s="402"/>
      <c r="X5" s="400" t="s">
        <v>136</v>
      </c>
      <c r="Y5" s="401"/>
      <c r="Z5" s="401"/>
      <c r="AA5" s="401"/>
      <c r="AB5" s="401"/>
      <c r="AC5" s="402"/>
      <c r="AD5" s="124" t="s">
        <v>3</v>
      </c>
    </row>
    <row r="6" spans="1:30" ht="21" customHeight="1" x14ac:dyDescent="0.65">
      <c r="A6" s="398" t="s">
        <v>132</v>
      </c>
      <c r="B6" s="399"/>
      <c r="C6" s="158" t="s">
        <v>150</v>
      </c>
      <c r="D6" s="128" t="s">
        <v>18</v>
      </c>
      <c r="E6" s="129" t="s">
        <v>19</v>
      </c>
      <c r="F6" s="396" t="s">
        <v>147</v>
      </c>
      <c r="G6" s="396"/>
      <c r="H6" s="396" t="s">
        <v>148</v>
      </c>
      <c r="I6" s="396"/>
      <c r="J6" s="396" t="s">
        <v>149</v>
      </c>
      <c r="K6" s="396"/>
      <c r="L6" s="396" t="s">
        <v>152</v>
      </c>
      <c r="M6" s="396"/>
      <c r="N6" s="397">
        <v>21582</v>
      </c>
      <c r="O6" s="396"/>
      <c r="P6" s="397">
        <v>21610</v>
      </c>
      <c r="Q6" s="396"/>
      <c r="R6" s="397">
        <v>21641</v>
      </c>
      <c r="S6" s="396"/>
      <c r="T6" s="397">
        <v>21671</v>
      </c>
      <c r="U6" s="396"/>
      <c r="V6" s="397">
        <v>21702</v>
      </c>
      <c r="W6" s="396"/>
      <c r="X6" s="397">
        <v>21732</v>
      </c>
      <c r="Y6" s="396"/>
      <c r="Z6" s="397">
        <v>21763</v>
      </c>
      <c r="AA6" s="396"/>
      <c r="AB6" s="397">
        <v>21794</v>
      </c>
      <c r="AC6" s="396"/>
      <c r="AD6" s="124" t="s">
        <v>71</v>
      </c>
    </row>
    <row r="7" spans="1:30" ht="24" x14ac:dyDescent="0.25">
      <c r="A7" s="123"/>
      <c r="B7" s="138" t="s">
        <v>67</v>
      </c>
      <c r="C7" s="159" t="s">
        <v>68</v>
      </c>
      <c r="D7" s="132" t="s">
        <v>69</v>
      </c>
      <c r="E7" s="133" t="s">
        <v>70</v>
      </c>
      <c r="F7" s="141" t="s">
        <v>150</v>
      </c>
      <c r="G7" s="134" t="s">
        <v>151</v>
      </c>
      <c r="H7" s="133" t="s">
        <v>150</v>
      </c>
      <c r="I7" s="134" t="s">
        <v>151</v>
      </c>
      <c r="J7" s="133" t="s">
        <v>150</v>
      </c>
      <c r="K7" s="134" t="s">
        <v>151</v>
      </c>
      <c r="L7" s="141" t="s">
        <v>150</v>
      </c>
      <c r="M7" s="134" t="s">
        <v>151</v>
      </c>
      <c r="N7" s="133" t="s">
        <v>150</v>
      </c>
      <c r="O7" s="134" t="s">
        <v>151</v>
      </c>
      <c r="P7" s="133" t="s">
        <v>150</v>
      </c>
      <c r="Q7" s="134" t="s">
        <v>151</v>
      </c>
      <c r="R7" s="141" t="s">
        <v>150</v>
      </c>
      <c r="S7" s="134" t="s">
        <v>151</v>
      </c>
      <c r="T7" s="133" t="s">
        <v>150</v>
      </c>
      <c r="U7" s="134" t="s">
        <v>151</v>
      </c>
      <c r="V7" s="133" t="s">
        <v>150</v>
      </c>
      <c r="W7" s="134" t="s">
        <v>151</v>
      </c>
      <c r="X7" s="141" t="s">
        <v>150</v>
      </c>
      <c r="Y7" s="134" t="s">
        <v>151</v>
      </c>
      <c r="Z7" s="133" t="s">
        <v>150</v>
      </c>
      <c r="AA7" s="134" t="s">
        <v>151</v>
      </c>
      <c r="AB7" s="133" t="s">
        <v>150</v>
      </c>
      <c r="AC7" s="134" t="s">
        <v>151</v>
      </c>
      <c r="AD7" s="125"/>
    </row>
    <row r="8" spans="1:30" ht="72" x14ac:dyDescent="0.65">
      <c r="A8" s="14"/>
      <c r="B8" s="2" t="s">
        <v>55</v>
      </c>
      <c r="C8" s="2"/>
      <c r="D8" s="2"/>
      <c r="E8" s="2"/>
      <c r="F8" s="96"/>
      <c r="G8" s="100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2"/>
    </row>
    <row r="9" spans="1:30" ht="96" x14ac:dyDescent="0.65">
      <c r="A9" s="15"/>
      <c r="B9" s="4" t="s">
        <v>79</v>
      </c>
      <c r="C9" s="65" t="s">
        <v>92</v>
      </c>
      <c r="D9" s="70">
        <v>100000</v>
      </c>
      <c r="E9" s="140" t="s">
        <v>164</v>
      </c>
      <c r="F9" s="140"/>
      <c r="G9" s="143"/>
      <c r="H9" s="155"/>
      <c r="I9" s="98"/>
      <c r="J9" s="146"/>
      <c r="K9" s="146"/>
      <c r="L9" s="146"/>
      <c r="M9" s="147"/>
      <c r="N9" s="147"/>
      <c r="O9" s="147"/>
      <c r="P9" s="71">
        <v>500</v>
      </c>
      <c r="Q9" s="157">
        <v>100000</v>
      </c>
      <c r="R9" s="99"/>
      <c r="S9" s="99"/>
      <c r="T9" s="99"/>
      <c r="U9" s="71"/>
      <c r="V9" s="71"/>
      <c r="W9" s="71"/>
      <c r="X9" s="71"/>
      <c r="Y9" s="71"/>
      <c r="Z9" s="71"/>
      <c r="AA9" s="71"/>
      <c r="AB9" s="71"/>
      <c r="AC9" s="71"/>
      <c r="AD9" s="5" t="s">
        <v>165</v>
      </c>
    </row>
    <row r="10" spans="1:30" ht="24" x14ac:dyDescent="0.65">
      <c r="A10" s="15"/>
      <c r="B10" s="4"/>
      <c r="C10" s="65"/>
      <c r="D10" s="75"/>
      <c r="E10" s="65"/>
      <c r="F10" s="64"/>
      <c r="G10" s="16"/>
      <c r="H10" s="16"/>
      <c r="I10" s="146"/>
      <c r="J10" s="146"/>
      <c r="K10" s="16"/>
      <c r="L10" s="16"/>
      <c r="M10" s="16"/>
      <c r="N10" s="16"/>
      <c r="O10" s="16"/>
      <c r="P10" s="16"/>
      <c r="Q10" s="16"/>
      <c r="R10" s="5"/>
      <c r="S10" s="99"/>
      <c r="T10" s="99"/>
      <c r="U10" s="5"/>
      <c r="V10" s="5"/>
      <c r="W10" s="5"/>
      <c r="X10" s="5"/>
      <c r="Y10" s="5"/>
      <c r="Z10" s="5"/>
      <c r="AA10" s="5"/>
      <c r="AB10" s="5"/>
      <c r="AC10" s="5"/>
      <c r="AD10" s="4"/>
    </row>
    <row r="11" spans="1:30" ht="24" x14ac:dyDescent="0.65">
      <c r="A11" s="15"/>
      <c r="B11" s="4"/>
      <c r="C11" s="4"/>
      <c r="D11" s="4"/>
      <c r="E11" s="4"/>
      <c r="F11" s="148"/>
      <c r="G11" s="149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4"/>
    </row>
    <row r="12" spans="1:30" ht="24" x14ac:dyDescent="0.65">
      <c r="A12" s="15"/>
      <c r="B12" s="4"/>
      <c r="C12" s="4"/>
      <c r="D12" s="4"/>
      <c r="E12" s="4"/>
      <c r="F12" s="6"/>
      <c r="G12" s="1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24" x14ac:dyDescent="0.65">
      <c r="A13" s="15"/>
      <c r="B13" s="4"/>
      <c r="C13" s="4"/>
      <c r="D13" s="4"/>
      <c r="E13" s="4"/>
      <c r="F13" s="6"/>
      <c r="G13" s="16"/>
      <c r="H13" s="6"/>
      <c r="I13" s="6"/>
      <c r="J13" s="6"/>
      <c r="K13" s="6"/>
      <c r="L13" s="6"/>
      <c r="M13" s="6"/>
      <c r="N13" s="6"/>
      <c r="O13" s="6"/>
      <c r="P13" s="6"/>
      <c r="Q13" s="6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24" x14ac:dyDescent="0.65">
      <c r="A14" s="15"/>
      <c r="B14" s="4"/>
      <c r="C14" s="4"/>
      <c r="D14" s="4"/>
      <c r="E14" s="4"/>
      <c r="F14" s="6"/>
      <c r="G14" s="1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4" x14ac:dyDescent="0.65">
      <c r="A15" s="15"/>
      <c r="B15" s="4"/>
      <c r="C15" s="4"/>
      <c r="D15" s="4"/>
      <c r="E15" s="4"/>
      <c r="F15" s="6"/>
      <c r="G15" s="1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4" x14ac:dyDescent="0.65">
      <c r="A16" s="15"/>
      <c r="B16" s="4"/>
      <c r="C16" s="4"/>
      <c r="D16" s="4"/>
      <c r="E16" s="4"/>
      <c r="F16" s="6"/>
      <c r="G16" s="16"/>
      <c r="H16" s="6"/>
      <c r="I16" s="6"/>
      <c r="J16" s="6"/>
      <c r="K16" s="6"/>
      <c r="L16" s="6"/>
      <c r="M16" s="6"/>
      <c r="N16" s="6"/>
      <c r="O16" s="6"/>
      <c r="P16" s="6"/>
      <c r="Q16" s="6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4" x14ac:dyDescent="0.65">
      <c r="A17" s="15"/>
      <c r="B17" s="4"/>
      <c r="C17" s="4"/>
      <c r="D17" s="4"/>
      <c r="E17" s="4"/>
      <c r="F17" s="6"/>
      <c r="G17" s="16"/>
      <c r="H17" s="6"/>
      <c r="I17" s="6"/>
      <c r="J17" s="6"/>
      <c r="K17" s="6"/>
      <c r="L17" s="6"/>
      <c r="M17" s="6"/>
      <c r="N17" s="6"/>
      <c r="O17" s="6"/>
      <c r="P17" s="6"/>
      <c r="Q17" s="6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4" x14ac:dyDescent="0.65">
      <c r="A18" s="15"/>
      <c r="B18" s="4"/>
      <c r="C18" s="4"/>
      <c r="D18" s="4"/>
      <c r="E18" s="4"/>
      <c r="F18" s="6"/>
      <c r="G18" s="16"/>
      <c r="H18" s="6"/>
      <c r="I18" s="6"/>
      <c r="J18" s="6"/>
      <c r="K18" s="6"/>
      <c r="L18" s="6"/>
      <c r="M18" s="6"/>
      <c r="N18" s="6"/>
      <c r="O18" s="6"/>
      <c r="P18" s="6"/>
      <c r="Q18" s="6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4" x14ac:dyDescent="0.65">
      <c r="A19" s="15"/>
      <c r="B19" s="4"/>
      <c r="C19" s="4"/>
      <c r="D19" s="4"/>
      <c r="E19" s="4"/>
      <c r="F19" s="6"/>
      <c r="G19" s="16"/>
      <c r="H19" s="6"/>
      <c r="I19" s="6"/>
      <c r="J19" s="6"/>
      <c r="K19" s="6"/>
      <c r="L19" s="6"/>
      <c r="M19" s="6"/>
      <c r="N19" s="6"/>
      <c r="O19" s="6"/>
      <c r="P19" s="6"/>
      <c r="Q19" s="6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24" x14ac:dyDescent="0.65">
      <c r="A20" s="15"/>
      <c r="B20" s="4"/>
      <c r="C20" s="4"/>
      <c r="D20" s="4"/>
      <c r="E20" s="4"/>
      <c r="F20" s="6"/>
      <c r="G20" s="16"/>
      <c r="H20" s="6"/>
      <c r="I20" s="6"/>
      <c r="J20" s="6"/>
      <c r="K20" s="6"/>
      <c r="L20" s="6"/>
      <c r="M20" s="6"/>
      <c r="N20" s="6"/>
      <c r="O20" s="6"/>
      <c r="P20" s="6"/>
      <c r="Q20" s="6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4" x14ac:dyDescent="0.65">
      <c r="A21" s="17"/>
      <c r="B21" s="3"/>
      <c r="C21" s="6"/>
      <c r="D21" s="6"/>
      <c r="E21" s="6"/>
      <c r="F21" s="6"/>
      <c r="G21" s="1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24" x14ac:dyDescent="0.65">
      <c r="A22" s="15"/>
      <c r="B22" s="4"/>
      <c r="C22" s="4"/>
      <c r="D22" s="4"/>
      <c r="E22" s="4"/>
      <c r="F22" s="6"/>
      <c r="G22" s="16"/>
      <c r="H22" s="6"/>
      <c r="I22" s="6"/>
      <c r="J22" s="6"/>
      <c r="K22" s="6"/>
      <c r="L22" s="6"/>
      <c r="M22" s="6"/>
      <c r="N22" s="6"/>
      <c r="O22" s="6"/>
      <c r="P22" s="6"/>
      <c r="Q22" s="6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24" x14ac:dyDescent="0.65">
      <c r="A23" s="13"/>
      <c r="B23" s="7"/>
      <c r="C23" s="7"/>
      <c r="D23" s="7"/>
      <c r="E23" s="7"/>
      <c r="F23" s="150"/>
      <c r="G23" s="151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24" x14ac:dyDescent="0.25">
      <c r="A24" s="42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44"/>
      <c r="Q24" s="144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142"/>
    </row>
    <row r="25" spans="1:30" ht="24" x14ac:dyDescent="0.25">
      <c r="A25" s="42"/>
      <c r="B25" s="156" t="s">
        <v>160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2"/>
      <c r="Q25" s="152"/>
      <c r="R25" s="45"/>
      <c r="S25" s="45"/>
      <c r="T25" s="45"/>
      <c r="U25" s="45"/>
      <c r="V25" s="45"/>
      <c r="W25" s="45"/>
      <c r="X25" s="45"/>
      <c r="Y25" s="45"/>
      <c r="Z25" s="45"/>
      <c r="AA25" s="19"/>
      <c r="AB25" s="19"/>
    </row>
    <row r="26" spans="1:30" ht="24" x14ac:dyDescent="0.25">
      <c r="A26" s="42"/>
      <c r="B26" s="19"/>
      <c r="C26" s="44"/>
      <c r="D26" s="45"/>
      <c r="E26" s="45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45"/>
      <c r="S26" s="45"/>
      <c r="T26" s="45"/>
      <c r="U26" s="45"/>
      <c r="V26" s="45"/>
      <c r="W26" s="45"/>
      <c r="X26" s="45"/>
      <c r="Y26" s="45"/>
      <c r="Z26" s="45"/>
      <c r="AA26" s="19"/>
      <c r="AB26" s="19"/>
    </row>
  </sheetData>
  <mergeCells count="22">
    <mergeCell ref="N6:O6"/>
    <mergeCell ref="A1:AD1"/>
    <mergeCell ref="B2:AD2"/>
    <mergeCell ref="B3:AD3"/>
    <mergeCell ref="A4:B5"/>
    <mergeCell ref="F4:AC4"/>
    <mergeCell ref="F5:K5"/>
    <mergeCell ref="L5:Q5"/>
    <mergeCell ref="R5:W5"/>
    <mergeCell ref="X5:AC5"/>
    <mergeCell ref="A6:B6"/>
    <mergeCell ref="F6:G6"/>
    <mergeCell ref="H6:I6"/>
    <mergeCell ref="J6:K6"/>
    <mergeCell ref="L6:M6"/>
    <mergeCell ref="AB6:AC6"/>
    <mergeCell ref="P6:Q6"/>
    <mergeCell ref="R6:S6"/>
    <mergeCell ref="T6:U6"/>
    <mergeCell ref="V6:W6"/>
    <mergeCell ref="X6:Y6"/>
    <mergeCell ref="Z6:AA6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70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8E0D-D84F-40BB-AA4C-A28DC8EBA7B4}">
  <sheetPr>
    <tabColor theme="0"/>
  </sheetPr>
  <dimension ref="A1:AD24"/>
  <sheetViews>
    <sheetView view="pageBreakPreview" zoomScale="60" zoomScaleNormal="100" workbookViewId="0">
      <selection activeCell="B15" sqref="B15:B25"/>
    </sheetView>
  </sheetViews>
  <sheetFormatPr defaultRowHeight="13.2" x14ac:dyDescent="0.25"/>
  <cols>
    <col min="1" max="1" width="2.88671875" customWidth="1"/>
    <col min="2" max="2" width="22" customWidth="1"/>
    <col min="3" max="3" width="8" customWidth="1"/>
    <col min="4" max="4" width="10.5546875" customWidth="1"/>
    <col min="5" max="5" width="10.88671875" customWidth="1"/>
    <col min="6" max="17" width="7.33203125" customWidth="1"/>
    <col min="18" max="29" width="4.6640625" customWidth="1"/>
    <col min="30" max="30" width="10.6640625" customWidth="1"/>
  </cols>
  <sheetData>
    <row r="1" spans="1:30" ht="24" x14ac:dyDescent="0.65">
      <c r="A1" s="1"/>
      <c r="B1" s="387" t="s">
        <v>163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</row>
    <row r="2" spans="1:30" ht="24" x14ac:dyDescent="0.65">
      <c r="A2" s="1"/>
      <c r="B2" s="387" t="s">
        <v>167</v>
      </c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</row>
    <row r="3" spans="1:30" ht="21" customHeight="1" x14ac:dyDescent="0.65">
      <c r="A3" s="388" t="s">
        <v>145</v>
      </c>
      <c r="B3" s="389"/>
      <c r="C3" s="130"/>
      <c r="D3" s="127"/>
      <c r="E3" s="127"/>
      <c r="F3" s="393" t="s">
        <v>168</v>
      </c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5"/>
      <c r="AD3" s="126"/>
    </row>
    <row r="4" spans="1:30" ht="42" customHeight="1" x14ac:dyDescent="0.25">
      <c r="A4" s="390"/>
      <c r="B4" s="391"/>
      <c r="C4" s="139" t="s">
        <v>169</v>
      </c>
      <c r="D4" s="128" t="s">
        <v>2</v>
      </c>
      <c r="E4" s="128" t="s">
        <v>20</v>
      </c>
      <c r="F4" s="396" t="s">
        <v>133</v>
      </c>
      <c r="G4" s="396"/>
      <c r="H4" s="396"/>
      <c r="I4" s="396"/>
      <c r="J4" s="396"/>
      <c r="K4" s="396"/>
      <c r="L4" s="396" t="s">
        <v>134</v>
      </c>
      <c r="M4" s="396"/>
      <c r="N4" s="396"/>
      <c r="O4" s="396"/>
      <c r="P4" s="396"/>
      <c r="Q4" s="396"/>
      <c r="R4" s="400" t="s">
        <v>135</v>
      </c>
      <c r="S4" s="401"/>
      <c r="T4" s="401"/>
      <c r="U4" s="401"/>
      <c r="V4" s="401"/>
      <c r="W4" s="402"/>
      <c r="X4" s="400" t="s">
        <v>136</v>
      </c>
      <c r="Y4" s="401"/>
      <c r="Z4" s="401"/>
      <c r="AA4" s="401"/>
      <c r="AB4" s="401"/>
      <c r="AC4" s="402"/>
      <c r="AD4" s="124" t="s">
        <v>3</v>
      </c>
    </row>
    <row r="5" spans="1:30" ht="21" customHeight="1" x14ac:dyDescent="0.65">
      <c r="A5" s="398" t="s">
        <v>132</v>
      </c>
      <c r="B5" s="399"/>
      <c r="C5" s="158" t="s">
        <v>150</v>
      </c>
      <c r="D5" s="128" t="s">
        <v>18</v>
      </c>
      <c r="E5" s="129" t="s">
        <v>19</v>
      </c>
      <c r="F5" s="396" t="s">
        <v>147</v>
      </c>
      <c r="G5" s="396"/>
      <c r="H5" s="396" t="s">
        <v>148</v>
      </c>
      <c r="I5" s="396"/>
      <c r="J5" s="396" t="s">
        <v>149</v>
      </c>
      <c r="K5" s="396"/>
      <c r="L5" s="396" t="s">
        <v>152</v>
      </c>
      <c r="M5" s="396"/>
      <c r="N5" s="397">
        <v>21582</v>
      </c>
      <c r="O5" s="396"/>
      <c r="P5" s="397">
        <v>21610</v>
      </c>
      <c r="Q5" s="396"/>
      <c r="R5" s="397">
        <v>21641</v>
      </c>
      <c r="S5" s="396"/>
      <c r="T5" s="397">
        <v>21671</v>
      </c>
      <c r="U5" s="396"/>
      <c r="V5" s="397">
        <v>21702</v>
      </c>
      <c r="W5" s="396"/>
      <c r="X5" s="397">
        <v>21732</v>
      </c>
      <c r="Y5" s="396"/>
      <c r="Z5" s="397">
        <v>21763</v>
      </c>
      <c r="AA5" s="396"/>
      <c r="AB5" s="397">
        <v>21794</v>
      </c>
      <c r="AC5" s="396"/>
      <c r="AD5" s="124" t="s">
        <v>71</v>
      </c>
    </row>
    <row r="6" spans="1:30" ht="24" x14ac:dyDescent="0.25">
      <c r="A6" s="123"/>
      <c r="B6" s="138" t="s">
        <v>67</v>
      </c>
      <c r="C6" s="159" t="s">
        <v>68</v>
      </c>
      <c r="D6" s="132" t="s">
        <v>69</v>
      </c>
      <c r="E6" s="133" t="s">
        <v>70</v>
      </c>
      <c r="F6" s="141" t="s">
        <v>150</v>
      </c>
      <c r="G6" s="134" t="s">
        <v>151</v>
      </c>
      <c r="H6" s="133" t="s">
        <v>150</v>
      </c>
      <c r="I6" s="134" t="s">
        <v>151</v>
      </c>
      <c r="J6" s="133" t="s">
        <v>150</v>
      </c>
      <c r="K6" s="134" t="s">
        <v>151</v>
      </c>
      <c r="L6" s="141" t="s">
        <v>150</v>
      </c>
      <c r="M6" s="134" t="s">
        <v>151</v>
      </c>
      <c r="N6" s="133" t="s">
        <v>150</v>
      </c>
      <c r="O6" s="134" t="s">
        <v>151</v>
      </c>
      <c r="P6" s="133" t="s">
        <v>150</v>
      </c>
      <c r="Q6" s="134" t="s">
        <v>151</v>
      </c>
      <c r="R6" s="141" t="s">
        <v>150</v>
      </c>
      <c r="S6" s="134" t="s">
        <v>151</v>
      </c>
      <c r="T6" s="133" t="s">
        <v>150</v>
      </c>
      <c r="U6" s="134" t="s">
        <v>151</v>
      </c>
      <c r="V6" s="133" t="s">
        <v>150</v>
      </c>
      <c r="W6" s="134" t="s">
        <v>151</v>
      </c>
      <c r="X6" s="141" t="s">
        <v>150</v>
      </c>
      <c r="Y6" s="134" t="s">
        <v>151</v>
      </c>
      <c r="Z6" s="133" t="s">
        <v>150</v>
      </c>
      <c r="AA6" s="134" t="s">
        <v>151</v>
      </c>
      <c r="AB6" s="133" t="s">
        <v>150</v>
      </c>
      <c r="AC6" s="134" t="s">
        <v>151</v>
      </c>
      <c r="AD6" s="125"/>
    </row>
    <row r="7" spans="1:30" ht="24" x14ac:dyDescent="0.65">
      <c r="A7" s="14"/>
      <c r="B7" s="2"/>
      <c r="C7" s="2"/>
      <c r="D7" s="2"/>
      <c r="E7" s="2"/>
      <c r="F7" s="96"/>
      <c r="G7" s="100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2"/>
    </row>
    <row r="8" spans="1:30" ht="24" x14ac:dyDescent="0.65">
      <c r="A8" s="15"/>
      <c r="B8" s="4"/>
      <c r="C8" s="65"/>
      <c r="D8" s="70"/>
      <c r="E8" s="140"/>
      <c r="F8" s="140"/>
      <c r="G8" s="143"/>
      <c r="H8" s="155"/>
      <c r="I8" s="98"/>
      <c r="J8" s="146"/>
      <c r="K8" s="146"/>
      <c r="L8" s="146"/>
      <c r="M8" s="147"/>
      <c r="N8" s="147"/>
      <c r="O8" s="147"/>
      <c r="P8" s="147"/>
      <c r="Q8" s="145"/>
      <c r="R8" s="99"/>
      <c r="S8" s="99"/>
      <c r="T8" s="99"/>
      <c r="U8" s="71"/>
      <c r="V8" s="71"/>
      <c r="W8" s="71"/>
      <c r="X8" s="71"/>
      <c r="Y8" s="71"/>
      <c r="Z8" s="71"/>
      <c r="AA8" s="71"/>
      <c r="AB8" s="71"/>
      <c r="AC8" s="71"/>
      <c r="AD8" s="5"/>
    </row>
    <row r="9" spans="1:30" ht="24" x14ac:dyDescent="0.65">
      <c r="A9" s="15"/>
      <c r="B9" s="4"/>
      <c r="C9" s="65"/>
      <c r="D9" s="75"/>
      <c r="E9" s="65"/>
      <c r="F9" s="64"/>
      <c r="G9" s="16"/>
      <c r="H9" s="16"/>
      <c r="I9" s="146"/>
      <c r="J9" s="146"/>
      <c r="K9" s="16"/>
      <c r="L9" s="16"/>
      <c r="M9" s="16"/>
      <c r="N9" s="16"/>
      <c r="O9" s="16"/>
      <c r="P9" s="16"/>
      <c r="Q9" s="16"/>
      <c r="R9" s="5"/>
      <c r="S9" s="99"/>
      <c r="T9" s="99"/>
      <c r="U9" s="5"/>
      <c r="V9" s="5"/>
      <c r="W9" s="5"/>
      <c r="X9" s="5"/>
      <c r="Y9" s="5"/>
      <c r="Z9" s="5"/>
      <c r="AA9" s="5"/>
      <c r="AB9" s="5"/>
      <c r="AC9" s="5"/>
      <c r="AD9" s="4"/>
    </row>
    <row r="10" spans="1:30" ht="24" x14ac:dyDescent="0.65">
      <c r="A10" s="15"/>
      <c r="B10" s="4"/>
      <c r="C10" s="4"/>
      <c r="D10" s="4"/>
      <c r="E10" s="4"/>
      <c r="F10" s="148"/>
      <c r="G10" s="149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4"/>
    </row>
    <row r="11" spans="1:30" ht="24" x14ac:dyDescent="0.65">
      <c r="A11" s="15"/>
      <c r="B11" s="4"/>
      <c r="C11" s="4"/>
      <c r="D11" s="4"/>
      <c r="E11" s="4"/>
      <c r="F11" s="6"/>
      <c r="G11" s="16"/>
      <c r="H11" s="6"/>
      <c r="I11" s="6"/>
      <c r="J11" s="6"/>
      <c r="K11" s="6"/>
      <c r="L11" s="6"/>
      <c r="M11" s="6"/>
      <c r="N11" s="6"/>
      <c r="O11" s="6"/>
      <c r="P11" s="6"/>
      <c r="Q11" s="6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4" x14ac:dyDescent="0.65">
      <c r="A12" s="15"/>
      <c r="B12" s="4"/>
      <c r="C12" s="4"/>
      <c r="D12" s="4"/>
      <c r="E12" s="4"/>
      <c r="F12" s="6"/>
      <c r="G12" s="1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24" x14ac:dyDescent="0.65">
      <c r="A13" s="15"/>
      <c r="B13" s="4"/>
      <c r="C13" s="4"/>
      <c r="D13" s="4"/>
      <c r="E13" s="4"/>
      <c r="F13" s="6"/>
      <c r="G13" s="16"/>
      <c r="H13" s="6"/>
      <c r="I13" s="6"/>
      <c r="J13" s="6"/>
      <c r="K13" s="6"/>
      <c r="L13" s="6"/>
      <c r="M13" s="6"/>
      <c r="N13" s="6"/>
      <c r="O13" s="6"/>
      <c r="P13" s="6"/>
      <c r="Q13" s="6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24" x14ac:dyDescent="0.65">
      <c r="A14" s="15"/>
      <c r="B14" s="4"/>
      <c r="C14" s="4"/>
      <c r="D14" s="4"/>
      <c r="E14" s="4"/>
      <c r="F14" s="6"/>
      <c r="G14" s="1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4" x14ac:dyDescent="0.65">
      <c r="A15" s="15"/>
      <c r="B15" s="4"/>
      <c r="C15" s="4"/>
      <c r="D15" s="4"/>
      <c r="E15" s="4"/>
      <c r="F15" s="6"/>
      <c r="G15" s="1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4" x14ac:dyDescent="0.65">
      <c r="A16" s="15"/>
      <c r="B16" s="4"/>
      <c r="C16" s="4"/>
      <c r="D16" s="4"/>
      <c r="E16" s="4"/>
      <c r="F16" s="6"/>
      <c r="G16" s="16"/>
      <c r="H16" s="6"/>
      <c r="I16" s="6"/>
      <c r="J16" s="6"/>
      <c r="K16" s="6"/>
      <c r="L16" s="6"/>
      <c r="M16" s="6"/>
      <c r="N16" s="6"/>
      <c r="O16" s="6"/>
      <c r="P16" s="6"/>
      <c r="Q16" s="6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4" x14ac:dyDescent="0.65">
      <c r="A17" s="15"/>
      <c r="B17" s="4"/>
      <c r="C17" s="4"/>
      <c r="D17" s="4"/>
      <c r="E17" s="4"/>
      <c r="F17" s="6"/>
      <c r="G17" s="16"/>
      <c r="H17" s="6"/>
      <c r="I17" s="6"/>
      <c r="J17" s="6"/>
      <c r="K17" s="6"/>
      <c r="L17" s="6"/>
      <c r="M17" s="6"/>
      <c r="N17" s="6"/>
      <c r="O17" s="6"/>
      <c r="P17" s="6"/>
      <c r="Q17" s="6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4" x14ac:dyDescent="0.65">
      <c r="A18" s="15"/>
      <c r="B18" s="4"/>
      <c r="C18" s="4"/>
      <c r="D18" s="4"/>
      <c r="E18" s="4"/>
      <c r="F18" s="6"/>
      <c r="G18" s="16"/>
      <c r="H18" s="6"/>
      <c r="I18" s="6"/>
      <c r="J18" s="6"/>
      <c r="K18" s="6"/>
      <c r="L18" s="6"/>
      <c r="M18" s="6"/>
      <c r="N18" s="6"/>
      <c r="O18" s="6"/>
      <c r="P18" s="6"/>
      <c r="Q18" s="6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4" x14ac:dyDescent="0.65">
      <c r="A19" s="15"/>
      <c r="B19" s="4"/>
      <c r="C19" s="4"/>
      <c r="D19" s="4"/>
      <c r="E19" s="4"/>
      <c r="F19" s="6"/>
      <c r="G19" s="16"/>
      <c r="H19" s="6"/>
      <c r="I19" s="6"/>
      <c r="J19" s="6"/>
      <c r="K19" s="6"/>
      <c r="L19" s="6"/>
      <c r="M19" s="6"/>
      <c r="N19" s="6"/>
      <c r="O19" s="6"/>
      <c r="P19" s="6"/>
      <c r="Q19" s="6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24" x14ac:dyDescent="0.65">
      <c r="A20" s="17"/>
      <c r="B20" s="3"/>
      <c r="C20" s="6"/>
      <c r="D20" s="6"/>
      <c r="E20" s="6"/>
      <c r="F20" s="6"/>
      <c r="G20" s="1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24" x14ac:dyDescent="0.65">
      <c r="A21" s="15"/>
      <c r="B21" s="4"/>
      <c r="C21" s="4"/>
      <c r="D21" s="4"/>
      <c r="E21" s="4"/>
      <c r="F21" s="6"/>
      <c r="G21" s="16"/>
      <c r="H21" s="6"/>
      <c r="I21" s="6"/>
      <c r="J21" s="6"/>
      <c r="K21" s="6"/>
      <c r="L21" s="6"/>
      <c r="M21" s="6"/>
      <c r="N21" s="6"/>
      <c r="O21" s="6"/>
      <c r="P21" s="6"/>
      <c r="Q21" s="6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24" x14ac:dyDescent="0.65">
      <c r="A22" s="13"/>
      <c r="B22" s="7"/>
      <c r="C22" s="7"/>
      <c r="D22" s="7"/>
      <c r="E22" s="7"/>
      <c r="F22" s="150"/>
      <c r="G22" s="151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ht="24" x14ac:dyDescent="0.25">
      <c r="A23" s="42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44"/>
      <c r="Q23" s="144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142"/>
    </row>
    <row r="24" spans="1:30" ht="24" x14ac:dyDescent="0.25">
      <c r="A24" s="42"/>
      <c r="B24" s="403" t="s">
        <v>160</v>
      </c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</row>
  </sheetData>
  <mergeCells count="22">
    <mergeCell ref="B1:AD1"/>
    <mergeCell ref="B2:AD2"/>
    <mergeCell ref="A3:B4"/>
    <mergeCell ref="F3:AC3"/>
    <mergeCell ref="F4:K4"/>
    <mergeCell ref="L4:Q4"/>
    <mergeCell ref="AB5:AC5"/>
    <mergeCell ref="R4:W4"/>
    <mergeCell ref="X4:AC4"/>
    <mergeCell ref="B24:AD24"/>
    <mergeCell ref="P5:Q5"/>
    <mergeCell ref="R5:S5"/>
    <mergeCell ref="T5:U5"/>
    <mergeCell ref="V5:W5"/>
    <mergeCell ref="X5:Y5"/>
    <mergeCell ref="Z5:AA5"/>
    <mergeCell ref="A5:B5"/>
    <mergeCell ref="F5:G5"/>
    <mergeCell ref="H5:I5"/>
    <mergeCell ref="J5:K5"/>
    <mergeCell ref="L5:M5"/>
    <mergeCell ref="N5:O5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70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F344C-F87F-4693-817A-4F4763356305}">
  <sheetPr>
    <tabColor indexed="34"/>
  </sheetPr>
  <dimension ref="A1:U27"/>
  <sheetViews>
    <sheetView view="pageBreakPreview" zoomScale="142" zoomScaleNormal="100" zoomScaleSheetLayoutView="142" workbookViewId="0">
      <pane xSplit="3" ySplit="7" topLeftCell="D8" activePane="bottomRight" state="frozen"/>
      <selection activeCell="B15" sqref="B15:B25"/>
      <selection pane="topRight" activeCell="B15" sqref="B15:B25"/>
      <selection pane="bottomLeft" activeCell="B15" sqref="B15:B25"/>
      <selection pane="bottomRight" activeCell="B15" sqref="B15:B25"/>
    </sheetView>
  </sheetViews>
  <sheetFormatPr defaultColWidth="10.33203125" defaultRowHeight="21" x14ac:dyDescent="0.25"/>
  <cols>
    <col min="1" max="1" width="2.33203125" style="42" customWidth="1"/>
    <col min="2" max="2" width="25" style="19" customWidth="1"/>
    <col min="3" max="3" width="10.5546875" style="44" customWidth="1"/>
    <col min="4" max="15" width="7.33203125" style="45" customWidth="1"/>
    <col min="16" max="16" width="13.6640625" style="19" customWidth="1"/>
    <col min="17" max="16384" width="10.33203125" style="43"/>
  </cols>
  <sheetData>
    <row r="1" spans="1:21" s="22" customFormat="1" ht="24.9" customHeight="1" x14ac:dyDescent="0.25">
      <c r="A1" s="101"/>
      <c r="B1" s="406" t="s">
        <v>129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20"/>
      <c r="R1" s="20"/>
      <c r="S1" s="20"/>
      <c r="T1" s="21"/>
      <c r="U1" s="21"/>
    </row>
    <row r="2" spans="1:21" s="19" customFormat="1" x14ac:dyDescent="0.25">
      <c r="A2" s="23"/>
      <c r="B2" s="24"/>
      <c r="C2" s="25"/>
      <c r="D2" s="26"/>
      <c r="E2" s="47" t="s">
        <v>65</v>
      </c>
      <c r="F2" s="27"/>
      <c r="G2" s="27"/>
      <c r="H2" s="27"/>
      <c r="I2" s="27"/>
      <c r="J2" s="27"/>
      <c r="K2" s="27"/>
      <c r="L2" s="27"/>
      <c r="M2" s="27"/>
      <c r="N2" s="26"/>
      <c r="O2" s="26"/>
      <c r="P2" s="119" t="s">
        <v>64</v>
      </c>
    </row>
    <row r="3" spans="1:21" s="19" customFormat="1" ht="21" customHeight="1" x14ac:dyDescent="0.25">
      <c r="A3" s="410" t="s">
        <v>60</v>
      </c>
      <c r="B3" s="411"/>
      <c r="C3" s="416" t="s">
        <v>63</v>
      </c>
      <c r="D3" s="419" t="s">
        <v>137</v>
      </c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1"/>
      <c r="P3" s="407" t="s">
        <v>61</v>
      </c>
    </row>
    <row r="4" spans="1:21" s="19" customFormat="1" ht="21" customHeight="1" x14ac:dyDescent="0.25">
      <c r="A4" s="412"/>
      <c r="B4" s="413"/>
      <c r="C4" s="417"/>
      <c r="D4" s="422" t="s">
        <v>133</v>
      </c>
      <c r="E4" s="422"/>
      <c r="F4" s="422"/>
      <c r="G4" s="422" t="s">
        <v>134</v>
      </c>
      <c r="H4" s="422"/>
      <c r="I4" s="422"/>
      <c r="J4" s="422" t="s">
        <v>135</v>
      </c>
      <c r="K4" s="422"/>
      <c r="L4" s="422"/>
      <c r="M4" s="422" t="s">
        <v>136</v>
      </c>
      <c r="N4" s="422"/>
      <c r="O4" s="422"/>
      <c r="P4" s="408"/>
    </row>
    <row r="5" spans="1:21" s="19" customFormat="1" ht="21" customHeight="1" x14ac:dyDescent="0.25">
      <c r="A5" s="412"/>
      <c r="B5" s="413"/>
      <c r="C5" s="417"/>
      <c r="D5" s="116" t="s">
        <v>4</v>
      </c>
      <c r="E5" s="117" t="s">
        <v>5</v>
      </c>
      <c r="F5" s="117" t="s">
        <v>6</v>
      </c>
      <c r="G5" s="117" t="s">
        <v>7</v>
      </c>
      <c r="H5" s="117" t="s">
        <v>8</v>
      </c>
      <c r="I5" s="117" t="s">
        <v>9</v>
      </c>
      <c r="J5" s="117" t="s">
        <v>10</v>
      </c>
      <c r="K5" s="117" t="s">
        <v>11</v>
      </c>
      <c r="L5" s="117" t="s">
        <v>12</v>
      </c>
      <c r="M5" s="117" t="s">
        <v>13</v>
      </c>
      <c r="N5" s="117" t="s">
        <v>14</v>
      </c>
      <c r="O5" s="117" t="s">
        <v>15</v>
      </c>
      <c r="P5" s="408"/>
    </row>
    <row r="6" spans="1:21" s="19" customFormat="1" ht="21" customHeight="1" x14ac:dyDescent="0.25">
      <c r="A6" s="414"/>
      <c r="B6" s="415"/>
      <c r="C6" s="418"/>
      <c r="D6" s="118">
        <v>58</v>
      </c>
      <c r="E6" s="118">
        <v>58</v>
      </c>
      <c r="F6" s="118">
        <v>58</v>
      </c>
      <c r="G6" s="118">
        <v>59</v>
      </c>
      <c r="H6" s="118">
        <v>59</v>
      </c>
      <c r="I6" s="118">
        <v>59</v>
      </c>
      <c r="J6" s="118">
        <v>59</v>
      </c>
      <c r="K6" s="118">
        <v>59</v>
      </c>
      <c r="L6" s="118">
        <v>59</v>
      </c>
      <c r="M6" s="118">
        <v>59</v>
      </c>
      <c r="N6" s="118">
        <v>59</v>
      </c>
      <c r="O6" s="118">
        <v>59</v>
      </c>
      <c r="P6" s="409"/>
    </row>
    <row r="7" spans="1:21" s="28" customFormat="1" ht="20.25" hidden="1" customHeight="1" x14ac:dyDescent="0.25">
      <c r="A7" s="48"/>
      <c r="B7" s="49" t="s">
        <v>59</v>
      </c>
      <c r="C7" s="102">
        <f t="shared" ref="C7:C23" si="0">SUM(D7:O7)</f>
        <v>0</v>
      </c>
      <c r="D7" s="102">
        <f>SUM(D8,D13,D18)</f>
        <v>0</v>
      </c>
      <c r="E7" s="102">
        <f t="shared" ref="E7:O7" si="1">SUM(E8,E13,E18)</f>
        <v>0</v>
      </c>
      <c r="F7" s="102">
        <f t="shared" si="1"/>
        <v>0</v>
      </c>
      <c r="G7" s="102">
        <f t="shared" si="1"/>
        <v>0</v>
      </c>
      <c r="H7" s="102">
        <f t="shared" si="1"/>
        <v>0</v>
      </c>
      <c r="I7" s="102">
        <f t="shared" si="1"/>
        <v>0</v>
      </c>
      <c r="J7" s="102">
        <f t="shared" si="1"/>
        <v>0</v>
      </c>
      <c r="K7" s="102">
        <f t="shared" si="1"/>
        <v>0</v>
      </c>
      <c r="L7" s="102">
        <f t="shared" si="1"/>
        <v>0</v>
      </c>
      <c r="M7" s="102">
        <f t="shared" si="1"/>
        <v>0</v>
      </c>
      <c r="N7" s="102">
        <f t="shared" si="1"/>
        <v>0</v>
      </c>
      <c r="O7" s="102">
        <f t="shared" si="1"/>
        <v>0</v>
      </c>
      <c r="P7" s="50"/>
    </row>
    <row r="8" spans="1:21" s="29" customFormat="1" ht="23.1" customHeight="1" x14ac:dyDescent="0.25">
      <c r="A8" s="51" t="s">
        <v>42</v>
      </c>
      <c r="B8" s="52" t="s">
        <v>111</v>
      </c>
      <c r="C8" s="103">
        <f t="shared" si="0"/>
        <v>0</v>
      </c>
      <c r="D8" s="103">
        <f>SUM(D9:D12)</f>
        <v>0</v>
      </c>
      <c r="E8" s="103">
        <f t="shared" ref="E8:O8" si="2">SUM(E9:E12)</f>
        <v>0</v>
      </c>
      <c r="F8" s="103">
        <f t="shared" si="2"/>
        <v>0</v>
      </c>
      <c r="G8" s="103">
        <f t="shared" si="2"/>
        <v>0</v>
      </c>
      <c r="H8" s="103">
        <f t="shared" si="2"/>
        <v>0</v>
      </c>
      <c r="I8" s="103">
        <f t="shared" si="2"/>
        <v>0</v>
      </c>
      <c r="J8" s="103">
        <f t="shared" si="2"/>
        <v>0</v>
      </c>
      <c r="K8" s="103">
        <f t="shared" si="2"/>
        <v>0</v>
      </c>
      <c r="L8" s="103">
        <f t="shared" si="2"/>
        <v>0</v>
      </c>
      <c r="M8" s="103">
        <f t="shared" si="2"/>
        <v>0</v>
      </c>
      <c r="N8" s="103">
        <f t="shared" si="2"/>
        <v>0</v>
      </c>
      <c r="O8" s="103">
        <f t="shared" si="2"/>
        <v>0</v>
      </c>
      <c r="P8" s="53"/>
    </row>
    <row r="9" spans="1:21" s="29" customFormat="1" ht="20.100000000000001" customHeight="1" x14ac:dyDescent="0.25">
      <c r="A9" s="30"/>
      <c r="B9" s="30"/>
      <c r="C9" s="104">
        <f t="shared" si="0"/>
        <v>0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31"/>
    </row>
    <row r="10" spans="1:21" s="29" customFormat="1" ht="20.100000000000001" customHeight="1" x14ac:dyDescent="0.25">
      <c r="A10" s="30"/>
      <c r="B10" s="30"/>
      <c r="C10" s="104">
        <f t="shared" si="0"/>
        <v>0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31"/>
    </row>
    <row r="11" spans="1:21" s="29" customFormat="1" ht="20.100000000000001" customHeight="1" x14ac:dyDescent="0.25">
      <c r="A11" s="30"/>
      <c r="B11" s="32"/>
      <c r="C11" s="104">
        <f t="shared" si="0"/>
        <v>0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31"/>
    </row>
    <row r="12" spans="1:21" s="29" customFormat="1" ht="20.100000000000001" customHeight="1" x14ac:dyDescent="0.25">
      <c r="A12" s="54"/>
      <c r="B12" s="54"/>
      <c r="C12" s="107">
        <f t="shared" si="0"/>
        <v>0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55"/>
    </row>
    <row r="13" spans="1:21" s="33" customFormat="1" ht="42" x14ac:dyDescent="0.25">
      <c r="A13" s="58" t="s">
        <v>45</v>
      </c>
      <c r="B13" s="58" t="s">
        <v>62</v>
      </c>
      <c r="C13" s="109">
        <f t="shared" si="0"/>
        <v>0</v>
      </c>
      <c r="D13" s="109">
        <f>SUM(D14:D17)</f>
        <v>0</v>
      </c>
      <c r="E13" s="109">
        <f t="shared" ref="E13:O13" si="3">SUM(E14:E17)</f>
        <v>0</v>
      </c>
      <c r="F13" s="109">
        <f t="shared" si="3"/>
        <v>0</v>
      </c>
      <c r="G13" s="109">
        <f t="shared" si="3"/>
        <v>0</v>
      </c>
      <c r="H13" s="109">
        <f t="shared" si="3"/>
        <v>0</v>
      </c>
      <c r="I13" s="109">
        <f t="shared" si="3"/>
        <v>0</v>
      </c>
      <c r="J13" s="109">
        <f t="shared" si="3"/>
        <v>0</v>
      </c>
      <c r="K13" s="109">
        <f t="shared" si="3"/>
        <v>0</v>
      </c>
      <c r="L13" s="109">
        <f t="shared" si="3"/>
        <v>0</v>
      </c>
      <c r="M13" s="109">
        <f t="shared" si="3"/>
        <v>0</v>
      </c>
      <c r="N13" s="109">
        <f t="shared" si="3"/>
        <v>0</v>
      </c>
      <c r="O13" s="109">
        <f t="shared" si="3"/>
        <v>0</v>
      </c>
      <c r="P13" s="59"/>
    </row>
    <row r="14" spans="1:21" s="29" customFormat="1" ht="23.1" customHeight="1" x14ac:dyDescent="0.25">
      <c r="A14" s="30"/>
      <c r="B14" s="30"/>
      <c r="C14" s="110">
        <f t="shared" si="0"/>
        <v>0</v>
      </c>
      <c r="D14" s="111"/>
      <c r="E14" s="111"/>
      <c r="F14" s="111"/>
      <c r="G14" s="111"/>
      <c r="H14" s="111"/>
      <c r="I14" s="111">
        <v>0</v>
      </c>
      <c r="J14" s="111"/>
      <c r="K14" s="111"/>
      <c r="L14" s="111"/>
      <c r="M14" s="111"/>
      <c r="N14" s="111"/>
      <c r="O14" s="111"/>
      <c r="P14" s="30"/>
    </row>
    <row r="15" spans="1:21" s="29" customFormat="1" ht="23.1" customHeight="1" x14ac:dyDescent="0.25">
      <c r="A15" s="30"/>
      <c r="B15" s="30"/>
      <c r="C15" s="110">
        <f t="shared" si="0"/>
        <v>0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30"/>
    </row>
    <row r="16" spans="1:21" s="29" customFormat="1" ht="23.1" customHeight="1" x14ac:dyDescent="0.25">
      <c r="A16" s="30"/>
      <c r="B16" s="30"/>
      <c r="C16" s="110">
        <f t="shared" si="0"/>
        <v>0</v>
      </c>
      <c r="D16" s="111"/>
      <c r="E16" s="111"/>
      <c r="F16" s="111"/>
      <c r="G16" s="111"/>
      <c r="H16" s="111"/>
      <c r="I16" s="111">
        <v>0</v>
      </c>
      <c r="J16" s="111"/>
      <c r="K16" s="111"/>
      <c r="L16" s="111"/>
      <c r="M16" s="111"/>
      <c r="N16" s="111"/>
      <c r="O16" s="111"/>
      <c r="P16" s="30"/>
    </row>
    <row r="17" spans="1:16" s="33" customFormat="1" x14ac:dyDescent="0.25">
      <c r="A17" s="54"/>
      <c r="B17" s="54"/>
      <c r="C17" s="112">
        <f t="shared" si="0"/>
        <v>0</v>
      </c>
      <c r="D17" s="113"/>
      <c r="E17" s="113"/>
      <c r="F17" s="113"/>
      <c r="G17" s="113"/>
      <c r="H17" s="113"/>
      <c r="I17" s="113">
        <v>0</v>
      </c>
      <c r="J17" s="113"/>
      <c r="K17" s="113"/>
      <c r="L17" s="113"/>
      <c r="M17" s="113"/>
      <c r="N17" s="113"/>
      <c r="O17" s="113"/>
      <c r="P17" s="55"/>
    </row>
    <row r="18" spans="1:16" s="29" customFormat="1" ht="20.100000000000001" customHeight="1" x14ac:dyDescent="0.25">
      <c r="A18" s="56" t="s">
        <v>47</v>
      </c>
      <c r="B18" s="56" t="s">
        <v>46</v>
      </c>
      <c r="C18" s="114">
        <f t="shared" si="0"/>
        <v>0</v>
      </c>
      <c r="D18" s="114">
        <f>SUM(D19:D22)</f>
        <v>0</v>
      </c>
      <c r="E18" s="114">
        <f t="shared" ref="E18:O18" si="4">SUM(E19:E22)</f>
        <v>0</v>
      </c>
      <c r="F18" s="114">
        <f t="shared" si="4"/>
        <v>0</v>
      </c>
      <c r="G18" s="114">
        <f t="shared" si="4"/>
        <v>0</v>
      </c>
      <c r="H18" s="114">
        <f t="shared" si="4"/>
        <v>0</v>
      </c>
      <c r="I18" s="114">
        <f t="shared" si="4"/>
        <v>0</v>
      </c>
      <c r="J18" s="114">
        <f t="shared" si="4"/>
        <v>0</v>
      </c>
      <c r="K18" s="114">
        <f t="shared" si="4"/>
        <v>0</v>
      </c>
      <c r="L18" s="114">
        <f t="shared" si="4"/>
        <v>0</v>
      </c>
      <c r="M18" s="114">
        <f t="shared" si="4"/>
        <v>0</v>
      </c>
      <c r="N18" s="114">
        <f t="shared" si="4"/>
        <v>0</v>
      </c>
      <c r="O18" s="114">
        <f t="shared" si="4"/>
        <v>0</v>
      </c>
      <c r="P18" s="57"/>
    </row>
    <row r="19" spans="1:16" s="29" customFormat="1" ht="20.100000000000001" customHeight="1" x14ac:dyDescent="0.25">
      <c r="A19" s="30"/>
      <c r="B19" s="32"/>
      <c r="C19" s="115">
        <f>SUM(D19:O19)</f>
        <v>0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31"/>
    </row>
    <row r="20" spans="1:16" s="29" customFormat="1" ht="20.100000000000001" customHeight="1" x14ac:dyDescent="0.25">
      <c r="A20" s="30"/>
      <c r="B20" s="32"/>
      <c r="C20" s="115">
        <f t="shared" si="0"/>
        <v>0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31"/>
    </row>
    <row r="21" spans="1:16" s="28" customFormat="1" ht="20.100000000000001" customHeight="1" x14ac:dyDescent="0.25">
      <c r="A21" s="34"/>
      <c r="B21" s="35"/>
      <c r="C21" s="115">
        <f t="shared" si="0"/>
        <v>0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36"/>
    </row>
    <row r="22" spans="1:16" s="28" customFormat="1" ht="20.100000000000001" customHeight="1" x14ac:dyDescent="0.25">
      <c r="A22" s="34"/>
      <c r="B22" s="35"/>
      <c r="C22" s="115">
        <f t="shared" si="0"/>
        <v>0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36"/>
    </row>
    <row r="23" spans="1:16" s="28" customFormat="1" ht="24.9" customHeight="1" thickBot="1" x14ac:dyDescent="0.3">
      <c r="A23" s="37" t="s">
        <v>59</v>
      </c>
      <c r="B23" s="38"/>
      <c r="C23" s="39">
        <f t="shared" si="0"/>
        <v>0</v>
      </c>
      <c r="D23" s="40">
        <f>SUM(D9:D12,D14:D17,D19:D22)</f>
        <v>0</v>
      </c>
      <c r="E23" s="40">
        <f t="shared" ref="E23:O23" si="5">SUM(E9:E12,E14:E17,E19:E22)</f>
        <v>0</v>
      </c>
      <c r="F23" s="40">
        <f t="shared" si="5"/>
        <v>0</v>
      </c>
      <c r="G23" s="40">
        <f t="shared" si="5"/>
        <v>0</v>
      </c>
      <c r="H23" s="40">
        <f t="shared" si="5"/>
        <v>0</v>
      </c>
      <c r="I23" s="40">
        <f t="shared" si="5"/>
        <v>0</v>
      </c>
      <c r="J23" s="40">
        <f t="shared" si="5"/>
        <v>0</v>
      </c>
      <c r="K23" s="40">
        <f t="shared" si="5"/>
        <v>0</v>
      </c>
      <c r="L23" s="40">
        <f t="shared" si="5"/>
        <v>0</v>
      </c>
      <c r="M23" s="40">
        <f t="shared" si="5"/>
        <v>0</v>
      </c>
      <c r="N23" s="40">
        <f t="shared" si="5"/>
        <v>0</v>
      </c>
      <c r="O23" s="40">
        <f t="shared" si="5"/>
        <v>0</v>
      </c>
      <c r="P23" s="41"/>
    </row>
    <row r="24" spans="1:16" ht="21.6" thickTop="1" x14ac:dyDescent="0.25">
      <c r="B24" s="404" t="s">
        <v>112</v>
      </c>
      <c r="C24" s="405"/>
      <c r="D24" s="405"/>
      <c r="E24" s="405"/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</row>
    <row r="25" spans="1:16" x14ac:dyDescent="0.25">
      <c r="B25" s="19" t="s">
        <v>113</v>
      </c>
    </row>
    <row r="26" spans="1:16" x14ac:dyDescent="0.25">
      <c r="B26" s="19" t="s">
        <v>159</v>
      </c>
    </row>
    <row r="27" spans="1:16" x14ac:dyDescent="0.25">
      <c r="C27" s="45">
        <f>C23-C7</f>
        <v>0</v>
      </c>
    </row>
  </sheetData>
  <mergeCells count="10">
    <mergeCell ref="B24:P24"/>
    <mergeCell ref="B1:P1"/>
    <mergeCell ref="P3:P6"/>
    <mergeCell ref="A3:B6"/>
    <mergeCell ref="C3:C6"/>
    <mergeCell ref="D3:O3"/>
    <mergeCell ref="D4:F4"/>
    <mergeCell ref="G4:I4"/>
    <mergeCell ref="J4:L4"/>
    <mergeCell ref="M4:O4"/>
  </mergeCells>
  <phoneticPr fontId="8" type="noConversion"/>
  <printOptions horizontalCentered="1"/>
  <pageMargins left="0.35433070866141736" right="0.35433070866141736" top="0.59055118110236227" bottom="0.39370078740157483" header="0.51181102362204722" footer="0.17716535433070868"/>
  <pageSetup paperSize="9" orientation="landscape" blackAndWhite="1" r:id="rId1"/>
  <headerFooter alignWithMargins="0">
    <oddFooter>&amp;C&amp;P/&amp;N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256A-C3A4-4E24-A976-1DCFF27F680E}">
  <dimension ref="B1:H12"/>
  <sheetViews>
    <sheetView view="pageBreakPreview" zoomScale="172" zoomScaleNormal="100" zoomScaleSheetLayoutView="172" workbookViewId="0">
      <selection activeCell="B15" sqref="B15:B25"/>
    </sheetView>
  </sheetViews>
  <sheetFormatPr defaultColWidth="9.109375" defaultRowHeight="21" customHeight="1" x14ac:dyDescent="0.65"/>
  <cols>
    <col min="1" max="1" width="9.109375" style="1"/>
    <col min="2" max="2" width="8.33203125" style="1" customWidth="1"/>
    <col min="3" max="3" width="13.109375" style="1" customWidth="1"/>
    <col min="4" max="4" width="10" style="1" customWidth="1"/>
    <col min="5" max="5" width="10.6640625" style="1" customWidth="1"/>
    <col min="6" max="6" width="10.88671875" style="1" customWidth="1"/>
    <col min="7" max="8" width="10.6640625" style="1" customWidth="1"/>
    <col min="9" max="9" width="12.33203125" style="1" customWidth="1"/>
    <col min="10" max="16384" width="9.109375" style="1"/>
  </cols>
  <sheetData>
    <row r="1" spans="2:8" ht="21" customHeight="1" x14ac:dyDescent="0.65">
      <c r="B1" s="1" t="s">
        <v>123</v>
      </c>
    </row>
    <row r="2" spans="2:8" ht="21" customHeight="1" x14ac:dyDescent="0.65">
      <c r="G2" s="423" t="s">
        <v>122</v>
      </c>
      <c r="H2" s="423"/>
    </row>
    <row r="3" spans="2:8" ht="21" customHeight="1" x14ac:dyDescent="0.65">
      <c r="B3" s="425" t="s">
        <v>116</v>
      </c>
      <c r="C3" s="425"/>
      <c r="D3" s="424" t="s">
        <v>130</v>
      </c>
      <c r="E3" s="424"/>
      <c r="F3" s="424"/>
      <c r="G3" s="424"/>
      <c r="H3" s="424"/>
    </row>
    <row r="4" spans="2:8" ht="21" customHeight="1" x14ac:dyDescent="0.65">
      <c r="B4" s="425"/>
      <c r="C4" s="425"/>
      <c r="D4" s="92" t="s">
        <v>117</v>
      </c>
      <c r="E4" s="92" t="s">
        <v>118</v>
      </c>
      <c r="F4" s="92" t="s">
        <v>119</v>
      </c>
      <c r="G4" s="92" t="s">
        <v>120</v>
      </c>
      <c r="H4" s="92" t="s">
        <v>121</v>
      </c>
    </row>
    <row r="5" spans="2:8" ht="21" customHeight="1" x14ac:dyDescent="0.65">
      <c r="B5" s="93" t="s">
        <v>125</v>
      </c>
      <c r="C5" s="93"/>
      <c r="D5" s="120">
        <v>100</v>
      </c>
      <c r="E5" s="120">
        <v>35</v>
      </c>
      <c r="F5" s="120">
        <v>23</v>
      </c>
      <c r="G5" s="120">
        <v>23</v>
      </c>
      <c r="H5" s="120">
        <v>19</v>
      </c>
    </row>
    <row r="6" spans="2:8" ht="21" customHeight="1" x14ac:dyDescent="0.65">
      <c r="B6" s="93" t="s">
        <v>126</v>
      </c>
      <c r="C6" s="93"/>
      <c r="D6" s="92">
        <v>96</v>
      </c>
      <c r="E6" s="92">
        <v>30</v>
      </c>
      <c r="F6" s="92">
        <v>22</v>
      </c>
      <c r="G6" s="92">
        <v>21</v>
      </c>
      <c r="H6" s="92">
        <v>23</v>
      </c>
    </row>
    <row r="8" spans="2:8" ht="21" customHeight="1" x14ac:dyDescent="0.65">
      <c r="B8" s="94" t="s">
        <v>124</v>
      </c>
      <c r="C8" s="1" t="s">
        <v>142</v>
      </c>
    </row>
    <row r="9" spans="2:8" ht="21" customHeight="1" x14ac:dyDescent="0.65">
      <c r="C9" s="1" t="s">
        <v>143</v>
      </c>
    </row>
    <row r="10" spans="2:8" ht="21" customHeight="1" x14ac:dyDescent="0.65">
      <c r="C10" s="1" t="s">
        <v>131</v>
      </c>
    </row>
    <row r="11" spans="2:8" ht="21" customHeight="1" x14ac:dyDescent="0.65">
      <c r="C11" s="1" t="s">
        <v>141</v>
      </c>
    </row>
    <row r="12" spans="2:8" ht="21" customHeight="1" x14ac:dyDescent="0.65">
      <c r="C12" s="1" t="s">
        <v>140</v>
      </c>
    </row>
  </sheetData>
  <mergeCells count="3">
    <mergeCell ref="G2:H2"/>
    <mergeCell ref="D3:H3"/>
    <mergeCell ref="B3:C4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CDBAF-A381-4943-9CDA-CEF50113CA8A}">
  <dimension ref="A1:I11"/>
  <sheetViews>
    <sheetView view="pageBreakPreview" zoomScale="154" zoomScaleNormal="148" zoomScaleSheetLayoutView="154" workbookViewId="0">
      <selection activeCell="B15" sqref="B15:B25"/>
    </sheetView>
  </sheetViews>
  <sheetFormatPr defaultRowHeight="13.2" x14ac:dyDescent="0.25"/>
  <cols>
    <col min="2" max="2" width="8.33203125" customWidth="1"/>
    <col min="3" max="3" width="13.109375" customWidth="1"/>
    <col min="4" max="4" width="10" customWidth="1"/>
    <col min="5" max="5" width="10.6640625" customWidth="1"/>
    <col min="6" max="6" width="10.88671875" customWidth="1"/>
    <col min="7" max="8" width="10.6640625" customWidth="1"/>
    <col min="9" max="9" width="11" customWidth="1"/>
  </cols>
  <sheetData>
    <row r="1" spans="1:9" ht="24" x14ac:dyDescent="0.65">
      <c r="A1" s="1"/>
      <c r="B1" s="1" t="s">
        <v>138</v>
      </c>
      <c r="C1" s="1"/>
      <c r="D1" s="1"/>
      <c r="E1" s="1"/>
      <c r="F1" s="1"/>
      <c r="G1" s="1"/>
      <c r="H1" s="1"/>
      <c r="I1" s="1"/>
    </row>
    <row r="2" spans="1:9" ht="24" x14ac:dyDescent="0.65">
      <c r="A2" s="1"/>
      <c r="B2" s="1"/>
      <c r="C2" s="1"/>
      <c r="D2" s="1"/>
      <c r="E2" s="1"/>
      <c r="F2" s="1"/>
      <c r="G2" s="423" t="s">
        <v>122</v>
      </c>
      <c r="H2" s="423"/>
      <c r="I2" s="1"/>
    </row>
    <row r="3" spans="1:9" ht="24" x14ac:dyDescent="0.65">
      <c r="A3" s="1"/>
      <c r="B3" s="425" t="s">
        <v>116</v>
      </c>
      <c r="C3" s="425"/>
      <c r="D3" s="424" t="s">
        <v>130</v>
      </c>
      <c r="E3" s="424"/>
      <c r="F3" s="424"/>
      <c r="G3" s="424"/>
      <c r="H3" s="424"/>
      <c r="I3" s="1"/>
    </row>
    <row r="4" spans="1:9" ht="24" x14ac:dyDescent="0.65">
      <c r="A4" s="1"/>
      <c r="B4" s="425"/>
      <c r="C4" s="425"/>
      <c r="D4" s="92" t="s">
        <v>117</v>
      </c>
      <c r="E4" s="92" t="s">
        <v>118</v>
      </c>
      <c r="F4" s="92" t="s">
        <v>119</v>
      </c>
      <c r="G4" s="92" t="s">
        <v>120</v>
      </c>
      <c r="H4" s="92" t="s">
        <v>121</v>
      </c>
      <c r="I4" s="1"/>
    </row>
    <row r="5" spans="1:9" ht="24" x14ac:dyDescent="0.65">
      <c r="A5" s="1"/>
      <c r="B5" s="93" t="s">
        <v>139</v>
      </c>
      <c r="C5" s="93"/>
      <c r="D5" s="92">
        <v>96</v>
      </c>
      <c r="E5" s="92">
        <v>30</v>
      </c>
      <c r="F5" s="92">
        <v>22</v>
      </c>
      <c r="G5" s="92">
        <v>21</v>
      </c>
      <c r="H5" s="92">
        <v>23</v>
      </c>
      <c r="I5" s="1"/>
    </row>
    <row r="6" spans="1:9" ht="24" x14ac:dyDescent="0.65">
      <c r="A6" s="1"/>
      <c r="B6" s="1"/>
      <c r="C6" s="1"/>
      <c r="D6" s="1"/>
      <c r="E6" s="1"/>
      <c r="F6" s="1"/>
      <c r="G6" s="1"/>
      <c r="H6" s="1"/>
      <c r="I6" s="1"/>
    </row>
    <row r="7" spans="1:9" ht="24" x14ac:dyDescent="0.65">
      <c r="A7" s="1"/>
      <c r="B7" s="94" t="s">
        <v>124</v>
      </c>
      <c r="C7" s="1" t="s">
        <v>142</v>
      </c>
      <c r="D7" s="1"/>
      <c r="E7" s="1"/>
      <c r="F7" s="1"/>
      <c r="G7" s="1"/>
      <c r="H7" s="1"/>
      <c r="I7" s="1"/>
    </row>
    <row r="8" spans="1:9" ht="24" x14ac:dyDescent="0.65">
      <c r="A8" s="1"/>
      <c r="B8" s="1"/>
      <c r="C8" s="1" t="s">
        <v>143</v>
      </c>
      <c r="D8" s="1"/>
      <c r="E8" s="1"/>
      <c r="F8" s="1"/>
      <c r="G8" s="1"/>
      <c r="H8" s="1"/>
      <c r="I8" s="1"/>
    </row>
    <row r="9" spans="1:9" ht="24" x14ac:dyDescent="0.65">
      <c r="A9" s="1"/>
      <c r="B9" s="1"/>
      <c r="C9" s="1" t="s">
        <v>131</v>
      </c>
      <c r="D9" s="1"/>
      <c r="E9" s="1"/>
      <c r="F9" s="1"/>
      <c r="G9" s="1"/>
      <c r="H9" s="1"/>
      <c r="I9" s="1"/>
    </row>
    <row r="10" spans="1:9" ht="24" x14ac:dyDescent="0.65">
      <c r="A10" s="1"/>
      <c r="B10" s="1"/>
      <c r="C10" s="1" t="s">
        <v>141</v>
      </c>
      <c r="D10" s="1"/>
      <c r="E10" s="1"/>
      <c r="F10" s="1"/>
      <c r="G10" s="1"/>
      <c r="H10" s="1"/>
      <c r="I10" s="1"/>
    </row>
    <row r="11" spans="1:9" ht="24" x14ac:dyDescent="0.65">
      <c r="A11" s="1"/>
      <c r="B11" s="1"/>
      <c r="C11" s="1" t="s">
        <v>144</v>
      </c>
      <c r="D11" s="1"/>
      <c r="E11" s="1"/>
      <c r="F11" s="1"/>
      <c r="G11" s="1"/>
      <c r="H11" s="1"/>
      <c r="I11" s="1"/>
    </row>
  </sheetData>
  <mergeCells count="3">
    <mergeCell ref="G2:H2"/>
    <mergeCell ref="B3:C4"/>
    <mergeCell ref="D3:H3"/>
  </mergeCells>
  <printOptions horizontalCentered="1"/>
  <pageMargins left="0.35433070866141736" right="0.35433070866141736" top="0.59055118110236227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1E73-898D-448A-B0C9-AE358E1BF4BC}">
  <sheetPr>
    <tabColor theme="9" tint="0.59999389629810485"/>
  </sheetPr>
  <dimension ref="A1:AE30"/>
  <sheetViews>
    <sheetView view="pageBreakPreview" zoomScale="112" zoomScaleNormal="100" zoomScaleSheetLayoutView="112" workbookViewId="0">
      <selection activeCell="I15" sqref="I15"/>
    </sheetView>
  </sheetViews>
  <sheetFormatPr defaultColWidth="9.109375" defaultRowHeight="15.6" x14ac:dyDescent="0.45"/>
  <cols>
    <col min="1" max="1" width="4.109375" style="83" customWidth="1"/>
    <col min="2" max="2" width="31.33203125" style="83" customWidth="1"/>
    <col min="3" max="3" width="7.44140625" style="83" bestFit="1" customWidth="1"/>
    <col min="4" max="4" width="10.6640625" style="83" bestFit="1" customWidth="1"/>
    <col min="5" max="5" width="9.6640625" style="83" bestFit="1" customWidth="1"/>
    <col min="6" max="17" width="4.88671875" style="83" customWidth="1"/>
    <col min="18" max="19" width="5.44140625" style="83" customWidth="1"/>
    <col min="20" max="29" width="4.88671875" style="83" customWidth="1"/>
    <col min="30" max="30" width="13.6640625" style="83" customWidth="1"/>
    <col min="31" max="31" width="0" style="83" hidden="1" customWidth="1"/>
    <col min="32" max="16384" width="9.109375" style="83"/>
  </cols>
  <sheetData>
    <row r="1" spans="1:31" ht="24" x14ac:dyDescent="0.65">
      <c r="A1" s="1"/>
      <c r="B1" s="387" t="s">
        <v>228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</row>
    <row r="2" spans="1:31" ht="24" x14ac:dyDescent="0.65">
      <c r="A2" s="387" t="s">
        <v>167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164"/>
    </row>
    <row r="3" spans="1:31" ht="24" x14ac:dyDescent="0.65">
      <c r="A3" s="1"/>
      <c r="B3" s="426" t="s">
        <v>207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</row>
    <row r="4" spans="1:31" ht="21" customHeight="1" x14ac:dyDescent="0.65">
      <c r="A4" s="434" t="s">
        <v>176</v>
      </c>
      <c r="B4" s="435"/>
      <c r="C4" s="168"/>
      <c r="D4" s="195"/>
      <c r="E4" s="195"/>
      <c r="F4" s="438" t="s">
        <v>168</v>
      </c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  <c r="R4" s="439"/>
      <c r="S4" s="439"/>
      <c r="T4" s="439"/>
      <c r="U4" s="439"/>
      <c r="V4" s="439"/>
      <c r="W4" s="439"/>
      <c r="X4" s="439"/>
      <c r="Y4" s="439"/>
      <c r="Z4" s="439"/>
      <c r="AA4" s="439"/>
      <c r="AB4" s="439"/>
      <c r="AC4" s="440"/>
      <c r="AD4" s="167"/>
      <c r="AE4" s="1"/>
    </row>
    <row r="5" spans="1:31" ht="21.9" customHeight="1" x14ac:dyDescent="0.65">
      <c r="A5" s="436"/>
      <c r="B5" s="437"/>
      <c r="C5" s="196" t="s">
        <v>169</v>
      </c>
      <c r="D5" s="196" t="s">
        <v>2</v>
      </c>
      <c r="E5" s="196" t="s">
        <v>20</v>
      </c>
      <c r="F5" s="441" t="s">
        <v>133</v>
      </c>
      <c r="G5" s="442"/>
      <c r="H5" s="442"/>
      <c r="I5" s="442"/>
      <c r="J5" s="442"/>
      <c r="K5" s="443"/>
      <c r="L5" s="431" t="s">
        <v>134</v>
      </c>
      <c r="M5" s="432"/>
      <c r="N5" s="432"/>
      <c r="O5" s="432"/>
      <c r="P5" s="432"/>
      <c r="Q5" s="433"/>
      <c r="R5" s="441" t="s">
        <v>135</v>
      </c>
      <c r="S5" s="442"/>
      <c r="T5" s="442"/>
      <c r="U5" s="442"/>
      <c r="V5" s="442"/>
      <c r="W5" s="443"/>
      <c r="X5" s="444" t="s">
        <v>136</v>
      </c>
      <c r="Y5" s="444"/>
      <c r="Z5" s="444"/>
      <c r="AA5" s="444"/>
      <c r="AB5" s="444"/>
      <c r="AC5" s="444"/>
      <c r="AD5" s="200" t="s">
        <v>3</v>
      </c>
      <c r="AE5" s="1"/>
    </row>
    <row r="6" spans="1:31" ht="24" x14ac:dyDescent="0.65">
      <c r="A6" s="197"/>
      <c r="B6" s="198"/>
      <c r="C6" s="199" t="s">
        <v>150</v>
      </c>
      <c r="D6" s="196" t="s">
        <v>18</v>
      </c>
      <c r="E6" s="236" t="s">
        <v>19</v>
      </c>
      <c r="F6" s="445" t="s">
        <v>181</v>
      </c>
      <c r="G6" s="446"/>
      <c r="H6" s="445" t="s">
        <v>182</v>
      </c>
      <c r="I6" s="446"/>
      <c r="J6" s="445" t="s">
        <v>183</v>
      </c>
      <c r="K6" s="446"/>
      <c r="L6" s="429" t="s">
        <v>184</v>
      </c>
      <c r="M6" s="430"/>
      <c r="N6" s="429" t="s">
        <v>185</v>
      </c>
      <c r="O6" s="430"/>
      <c r="P6" s="429" t="s">
        <v>186</v>
      </c>
      <c r="Q6" s="430"/>
      <c r="R6" s="445" t="s">
        <v>187</v>
      </c>
      <c r="S6" s="446"/>
      <c r="T6" s="445" t="s">
        <v>188</v>
      </c>
      <c r="U6" s="446"/>
      <c r="V6" s="445" t="s">
        <v>189</v>
      </c>
      <c r="W6" s="446"/>
      <c r="X6" s="429" t="s">
        <v>190</v>
      </c>
      <c r="Y6" s="430"/>
      <c r="Z6" s="429" t="s">
        <v>191</v>
      </c>
      <c r="AA6" s="430"/>
      <c r="AB6" s="429" t="s">
        <v>192</v>
      </c>
      <c r="AC6" s="430"/>
      <c r="AD6" s="200" t="s">
        <v>71</v>
      </c>
      <c r="AE6" s="1"/>
    </row>
    <row r="7" spans="1:31" ht="24" x14ac:dyDescent="0.65">
      <c r="A7" s="449" t="s">
        <v>67</v>
      </c>
      <c r="B7" s="450"/>
      <c r="C7" s="453" t="s">
        <v>68</v>
      </c>
      <c r="D7" s="453" t="s">
        <v>69</v>
      </c>
      <c r="E7" s="453" t="s">
        <v>70</v>
      </c>
      <c r="F7" s="447">
        <v>2568</v>
      </c>
      <c r="G7" s="448"/>
      <c r="H7" s="447">
        <v>2568</v>
      </c>
      <c r="I7" s="448"/>
      <c r="J7" s="447">
        <v>2568</v>
      </c>
      <c r="K7" s="448"/>
      <c r="L7" s="427">
        <v>2569</v>
      </c>
      <c r="M7" s="428"/>
      <c r="N7" s="427">
        <v>2569</v>
      </c>
      <c r="O7" s="428"/>
      <c r="P7" s="427">
        <v>2569</v>
      </c>
      <c r="Q7" s="428"/>
      <c r="R7" s="447">
        <v>2569</v>
      </c>
      <c r="S7" s="448"/>
      <c r="T7" s="447">
        <v>2569</v>
      </c>
      <c r="U7" s="448"/>
      <c r="V7" s="447">
        <v>2569</v>
      </c>
      <c r="W7" s="448"/>
      <c r="X7" s="427">
        <v>2569</v>
      </c>
      <c r="Y7" s="428"/>
      <c r="Z7" s="427">
        <v>2569</v>
      </c>
      <c r="AA7" s="428"/>
      <c r="AB7" s="427">
        <v>2569</v>
      </c>
      <c r="AC7" s="428"/>
      <c r="AD7" s="201"/>
      <c r="AE7" s="1"/>
    </row>
    <row r="8" spans="1:31" s="176" customFormat="1" ht="24" x14ac:dyDescent="0.65">
      <c r="A8" s="451"/>
      <c r="B8" s="452"/>
      <c r="C8" s="454"/>
      <c r="D8" s="454"/>
      <c r="E8" s="454"/>
      <c r="F8" s="172" t="s">
        <v>150</v>
      </c>
      <c r="G8" s="169" t="s">
        <v>151</v>
      </c>
      <c r="H8" s="172" t="s">
        <v>150</v>
      </c>
      <c r="I8" s="169" t="s">
        <v>151</v>
      </c>
      <c r="J8" s="172" t="s">
        <v>150</v>
      </c>
      <c r="K8" s="169" t="s">
        <v>151</v>
      </c>
      <c r="L8" s="172" t="s">
        <v>150</v>
      </c>
      <c r="M8" s="169" t="s">
        <v>151</v>
      </c>
      <c r="N8" s="172" t="s">
        <v>150</v>
      </c>
      <c r="O8" s="169" t="s">
        <v>151</v>
      </c>
      <c r="P8" s="172" t="s">
        <v>150</v>
      </c>
      <c r="Q8" s="169" t="s">
        <v>151</v>
      </c>
      <c r="R8" s="172" t="s">
        <v>150</v>
      </c>
      <c r="S8" s="169" t="s">
        <v>151</v>
      </c>
      <c r="T8" s="172" t="s">
        <v>150</v>
      </c>
      <c r="U8" s="169" t="s">
        <v>151</v>
      </c>
      <c r="V8" s="172" t="s">
        <v>150</v>
      </c>
      <c r="W8" s="169" t="s">
        <v>151</v>
      </c>
      <c r="X8" s="172" t="s">
        <v>150</v>
      </c>
      <c r="Y8" s="169" t="s">
        <v>151</v>
      </c>
      <c r="Z8" s="172" t="s">
        <v>150</v>
      </c>
      <c r="AA8" s="169" t="s">
        <v>151</v>
      </c>
      <c r="AB8" s="172" t="s">
        <v>150</v>
      </c>
      <c r="AC8" s="169" t="s">
        <v>151</v>
      </c>
      <c r="AD8" s="170"/>
      <c r="AE8" s="171"/>
    </row>
    <row r="9" spans="1:31" s="188" customFormat="1" ht="24.6" thickBot="1" x14ac:dyDescent="0.7">
      <c r="A9" s="184"/>
      <c r="B9" s="185" t="s">
        <v>59</v>
      </c>
      <c r="C9" s="189">
        <f>F9+H9+J9+L9+N9+P9+R9+T9+V9+X9+Z9+AB9</f>
        <v>0</v>
      </c>
      <c r="D9" s="189">
        <f>G9+I9+K9+M9+O9+Q9+S9+U9+W9+Y9+AA9+AC9</f>
        <v>0</v>
      </c>
      <c r="E9" s="190"/>
      <c r="F9" s="191"/>
      <c r="G9" s="189"/>
      <c r="H9" s="191"/>
      <c r="I9" s="189"/>
      <c r="J9" s="191"/>
      <c r="K9" s="189"/>
      <c r="L9" s="191"/>
      <c r="M9" s="189"/>
      <c r="N9" s="191"/>
      <c r="O9" s="189"/>
      <c r="P9" s="191"/>
      <c r="Q9" s="189"/>
      <c r="R9" s="191"/>
      <c r="S9" s="189"/>
      <c r="T9" s="191"/>
      <c r="U9" s="189"/>
      <c r="V9" s="191"/>
      <c r="W9" s="189"/>
      <c r="X9" s="191"/>
      <c r="Y9" s="189"/>
      <c r="Z9" s="191"/>
      <c r="AA9" s="189"/>
      <c r="AB9" s="191"/>
      <c r="AC9" s="189"/>
      <c r="AD9" s="186"/>
      <c r="AE9" s="187"/>
    </row>
    <row r="10" spans="1:31" ht="24.6" thickTop="1" x14ac:dyDescent="0.65">
      <c r="A10" s="160">
        <v>1</v>
      </c>
      <c r="B10" s="178" t="s">
        <v>55</v>
      </c>
      <c r="C10" s="192"/>
      <c r="D10" s="148"/>
      <c r="E10" s="148"/>
      <c r="F10" s="173"/>
      <c r="G10" s="148"/>
      <c r="H10" s="173"/>
      <c r="I10" s="148"/>
      <c r="J10" s="173"/>
      <c r="K10" s="148"/>
      <c r="L10" s="173"/>
      <c r="M10" s="148"/>
      <c r="N10" s="173"/>
      <c r="O10" s="148"/>
      <c r="P10" s="173"/>
      <c r="Q10" s="148"/>
      <c r="R10" s="173"/>
      <c r="S10" s="148"/>
      <c r="T10" s="173"/>
      <c r="U10" s="148"/>
      <c r="V10" s="173"/>
      <c r="W10" s="148"/>
      <c r="X10" s="173"/>
      <c r="Y10" s="148"/>
      <c r="Z10" s="173"/>
      <c r="AA10" s="148"/>
      <c r="AB10" s="173"/>
      <c r="AC10" s="148"/>
      <c r="AD10" s="148"/>
      <c r="AE10" s="10"/>
    </row>
    <row r="11" spans="1:31" ht="24" x14ac:dyDescent="0.65">
      <c r="A11" s="15"/>
      <c r="B11" s="179" t="s">
        <v>97</v>
      </c>
      <c r="C11" s="193"/>
      <c r="D11" s="4"/>
      <c r="E11" s="4"/>
      <c r="F11" s="174"/>
      <c r="G11" s="4"/>
      <c r="H11" s="174"/>
      <c r="I11" s="4"/>
      <c r="J11" s="174"/>
      <c r="K11" s="4"/>
      <c r="L11" s="174"/>
      <c r="M11" s="4"/>
      <c r="N11" s="174"/>
      <c r="O11" s="4"/>
      <c r="P11" s="174"/>
      <c r="Q11" s="4"/>
      <c r="R11" s="174"/>
      <c r="S11" s="4"/>
      <c r="T11" s="174"/>
      <c r="U11" s="4"/>
      <c r="V11" s="174"/>
      <c r="W11" s="4"/>
      <c r="X11" s="174"/>
      <c r="Y11" s="4"/>
      <c r="Z11" s="174"/>
      <c r="AA11" s="4"/>
      <c r="AB11" s="174"/>
      <c r="AC11" s="4"/>
      <c r="AD11" s="4"/>
      <c r="AE11" s="1"/>
    </row>
    <row r="12" spans="1:31" ht="24" x14ac:dyDescent="0.65">
      <c r="A12" s="15"/>
      <c r="B12" s="179" t="s">
        <v>98</v>
      </c>
      <c r="C12" s="193"/>
      <c r="D12" s="4"/>
      <c r="E12" s="4"/>
      <c r="F12" s="174"/>
      <c r="G12" s="4"/>
      <c r="H12" s="174"/>
      <c r="I12" s="4"/>
      <c r="J12" s="174"/>
      <c r="K12" s="4"/>
      <c r="L12" s="174"/>
      <c r="M12" s="4"/>
      <c r="N12" s="174"/>
      <c r="O12" s="4"/>
      <c r="P12" s="174"/>
      <c r="Q12" s="4"/>
      <c r="R12" s="174"/>
      <c r="S12" s="4"/>
      <c r="T12" s="174"/>
      <c r="U12" s="4"/>
      <c r="V12" s="174"/>
      <c r="W12" s="4"/>
      <c r="X12" s="174"/>
      <c r="Y12" s="4"/>
      <c r="Z12" s="174"/>
      <c r="AA12" s="4"/>
      <c r="AB12" s="174"/>
      <c r="AC12" s="4"/>
      <c r="AD12" s="4"/>
      <c r="AE12" s="1"/>
    </row>
    <row r="13" spans="1:31" ht="24" x14ac:dyDescent="0.65">
      <c r="A13" s="15"/>
      <c r="B13" s="179"/>
      <c r="C13" s="193"/>
      <c r="D13" s="4"/>
      <c r="E13" s="4"/>
      <c r="F13" s="174"/>
      <c r="G13" s="4"/>
      <c r="H13" s="174"/>
      <c r="I13" s="4"/>
      <c r="J13" s="174"/>
      <c r="K13" s="4"/>
      <c r="L13" s="174"/>
      <c r="M13" s="4"/>
      <c r="N13" s="174"/>
      <c r="O13" s="4"/>
      <c r="P13" s="174"/>
      <c r="Q13" s="4"/>
      <c r="R13" s="174"/>
      <c r="S13" s="4"/>
      <c r="T13" s="174"/>
      <c r="U13" s="4"/>
      <c r="V13" s="174"/>
      <c r="W13" s="4"/>
      <c r="X13" s="174"/>
      <c r="Y13" s="4"/>
      <c r="Z13" s="174"/>
      <c r="AA13" s="4"/>
      <c r="AB13" s="174"/>
      <c r="AC13" s="4"/>
      <c r="AD13" s="4"/>
    </row>
    <row r="14" spans="1:31" ht="24" x14ac:dyDescent="0.65">
      <c r="A14" s="17">
        <v>2</v>
      </c>
      <c r="B14" s="180" t="s">
        <v>56</v>
      </c>
      <c r="C14" s="193"/>
      <c r="D14" s="4"/>
      <c r="E14" s="4"/>
      <c r="F14" s="174"/>
      <c r="G14" s="4"/>
      <c r="H14" s="174"/>
      <c r="I14" s="4"/>
      <c r="J14" s="174"/>
      <c r="K14" s="4"/>
      <c r="L14" s="174"/>
      <c r="M14" s="4"/>
      <c r="N14" s="174"/>
      <c r="O14" s="4"/>
      <c r="P14" s="174"/>
      <c r="Q14" s="4"/>
      <c r="R14" s="174"/>
      <c r="S14" s="4"/>
      <c r="T14" s="174"/>
      <c r="U14" s="4"/>
      <c r="V14" s="174"/>
      <c r="W14" s="4"/>
      <c r="X14" s="174"/>
      <c r="Y14" s="4"/>
      <c r="Z14" s="174"/>
      <c r="AA14" s="4"/>
      <c r="AB14" s="174"/>
      <c r="AC14" s="4"/>
      <c r="AD14" s="4"/>
    </row>
    <row r="15" spans="1:31" ht="24" x14ac:dyDescent="0.65">
      <c r="A15" s="17"/>
      <c r="B15" s="179" t="s">
        <v>97</v>
      </c>
      <c r="C15" s="193"/>
      <c r="D15" s="4"/>
      <c r="E15" s="4"/>
      <c r="F15" s="174"/>
      <c r="G15" s="4"/>
      <c r="H15" s="174"/>
      <c r="I15" s="4"/>
      <c r="J15" s="174"/>
      <c r="K15" s="4"/>
      <c r="L15" s="174"/>
      <c r="M15" s="4"/>
      <c r="N15" s="174"/>
      <c r="O15" s="4"/>
      <c r="P15" s="174"/>
      <c r="Q15" s="4"/>
      <c r="R15" s="174"/>
      <c r="S15" s="4"/>
      <c r="T15" s="174"/>
      <c r="U15" s="4"/>
      <c r="V15" s="174"/>
      <c r="W15" s="4"/>
      <c r="X15" s="174"/>
      <c r="Y15" s="4"/>
      <c r="Z15" s="174"/>
      <c r="AA15" s="4"/>
      <c r="AB15" s="174"/>
      <c r="AC15" s="4"/>
      <c r="AD15" s="4"/>
    </row>
    <row r="16" spans="1:31" ht="24" x14ac:dyDescent="0.65">
      <c r="A16" s="17"/>
      <c r="B16" s="179" t="s">
        <v>98</v>
      </c>
      <c r="C16" s="193"/>
      <c r="D16" s="4"/>
      <c r="E16" s="4"/>
      <c r="F16" s="174"/>
      <c r="G16" s="4"/>
      <c r="H16" s="174"/>
      <c r="I16" s="4"/>
      <c r="J16" s="174"/>
      <c r="K16" s="4"/>
      <c r="L16" s="174"/>
      <c r="M16" s="4"/>
      <c r="N16" s="174"/>
      <c r="O16" s="4"/>
      <c r="P16" s="174"/>
      <c r="Q16" s="4"/>
      <c r="R16" s="174"/>
      <c r="S16" s="4"/>
      <c r="T16" s="174"/>
      <c r="U16" s="4"/>
      <c r="V16" s="174"/>
      <c r="W16" s="4"/>
      <c r="X16" s="174"/>
      <c r="Y16" s="4"/>
      <c r="Z16" s="174"/>
      <c r="AA16" s="4"/>
      <c r="AB16" s="174"/>
      <c r="AC16" s="4"/>
      <c r="AD16" s="4"/>
    </row>
    <row r="17" spans="1:30" ht="24" x14ac:dyDescent="0.65">
      <c r="A17" s="17"/>
      <c r="B17" s="181"/>
      <c r="C17" s="193"/>
      <c r="D17" s="4"/>
      <c r="E17" s="4"/>
      <c r="F17" s="174"/>
      <c r="G17" s="4"/>
      <c r="H17" s="174"/>
      <c r="I17" s="4"/>
      <c r="J17" s="174"/>
      <c r="K17" s="4"/>
      <c r="L17" s="174"/>
      <c r="M17" s="4"/>
      <c r="N17" s="174"/>
      <c r="O17" s="4"/>
      <c r="P17" s="174"/>
      <c r="Q17" s="4"/>
      <c r="R17" s="174"/>
      <c r="S17" s="4"/>
      <c r="T17" s="174"/>
      <c r="U17" s="4"/>
      <c r="V17" s="174"/>
      <c r="W17" s="4"/>
      <c r="X17" s="174"/>
      <c r="Y17" s="4"/>
      <c r="Z17" s="174"/>
      <c r="AA17" s="4"/>
      <c r="AB17" s="174"/>
      <c r="AC17" s="4"/>
      <c r="AD17" s="4"/>
    </row>
    <row r="18" spans="1:30" ht="24" x14ac:dyDescent="0.65">
      <c r="A18" s="17">
        <v>3</v>
      </c>
      <c r="B18" s="182" t="s">
        <v>44</v>
      </c>
      <c r="C18" s="193"/>
      <c r="D18" s="4"/>
      <c r="E18" s="4"/>
      <c r="F18" s="174"/>
      <c r="G18" s="4"/>
      <c r="H18" s="174"/>
      <c r="I18" s="4"/>
      <c r="J18" s="174"/>
      <c r="K18" s="4"/>
      <c r="L18" s="174"/>
      <c r="M18" s="4"/>
      <c r="N18" s="174"/>
      <c r="O18" s="4"/>
      <c r="P18" s="174"/>
      <c r="Q18" s="4"/>
      <c r="R18" s="174"/>
      <c r="S18" s="4"/>
      <c r="T18" s="174"/>
      <c r="U18" s="4"/>
      <c r="V18" s="174"/>
      <c r="W18" s="4"/>
      <c r="X18" s="174"/>
      <c r="Y18" s="4"/>
      <c r="Z18" s="174"/>
      <c r="AA18" s="4"/>
      <c r="AB18" s="174"/>
      <c r="AC18" s="4"/>
      <c r="AD18" s="4"/>
    </row>
    <row r="19" spans="1:30" ht="24" x14ac:dyDescent="0.65">
      <c r="A19" s="17"/>
      <c r="B19" s="179" t="s">
        <v>97</v>
      </c>
      <c r="C19" s="193"/>
      <c r="D19" s="4"/>
      <c r="E19" s="4"/>
      <c r="F19" s="174"/>
      <c r="G19" s="4"/>
      <c r="H19" s="174"/>
      <c r="I19" s="4"/>
      <c r="J19" s="174"/>
      <c r="K19" s="4"/>
      <c r="L19" s="174"/>
      <c r="M19" s="4"/>
      <c r="N19" s="174"/>
      <c r="O19" s="4"/>
      <c r="P19" s="174"/>
      <c r="Q19" s="4"/>
      <c r="R19" s="174"/>
      <c r="S19" s="4"/>
      <c r="T19" s="174"/>
      <c r="U19" s="4"/>
      <c r="V19" s="174"/>
      <c r="W19" s="4"/>
      <c r="X19" s="174"/>
      <c r="Y19" s="4"/>
      <c r="Z19" s="174"/>
      <c r="AA19" s="4"/>
      <c r="AB19" s="174"/>
      <c r="AC19" s="4"/>
      <c r="AD19" s="4"/>
    </row>
    <row r="20" spans="1:30" ht="24" x14ac:dyDescent="0.65">
      <c r="A20" s="17"/>
      <c r="B20" s="179" t="s">
        <v>98</v>
      </c>
      <c r="C20" s="193"/>
      <c r="D20" s="4"/>
      <c r="E20" s="4"/>
      <c r="F20" s="174"/>
      <c r="G20" s="4"/>
      <c r="H20" s="174"/>
      <c r="I20" s="4"/>
      <c r="J20" s="174"/>
      <c r="K20" s="4"/>
      <c r="L20" s="174"/>
      <c r="M20" s="4"/>
      <c r="N20" s="174"/>
      <c r="O20" s="4"/>
      <c r="P20" s="174"/>
      <c r="Q20" s="4"/>
      <c r="R20" s="174"/>
      <c r="S20" s="4"/>
      <c r="T20" s="174"/>
      <c r="U20" s="4"/>
      <c r="V20" s="174"/>
      <c r="W20" s="4"/>
      <c r="X20" s="174"/>
      <c r="Y20" s="4"/>
      <c r="Z20" s="174"/>
      <c r="AA20" s="4"/>
      <c r="AB20" s="174"/>
      <c r="AC20" s="4"/>
      <c r="AD20" s="4"/>
    </row>
    <row r="21" spans="1:30" ht="24" x14ac:dyDescent="0.65">
      <c r="A21" s="17"/>
      <c r="B21" s="181"/>
      <c r="C21" s="193"/>
      <c r="D21" s="4"/>
      <c r="E21" s="4"/>
      <c r="F21" s="174"/>
      <c r="G21" s="4"/>
      <c r="H21" s="174"/>
      <c r="I21" s="4"/>
      <c r="J21" s="174"/>
      <c r="K21" s="4"/>
      <c r="L21" s="174"/>
      <c r="M21" s="4"/>
      <c r="N21" s="174"/>
      <c r="O21" s="4"/>
      <c r="P21" s="174"/>
      <c r="Q21" s="4"/>
      <c r="R21" s="174"/>
      <c r="S21" s="4"/>
      <c r="T21" s="174"/>
      <c r="U21" s="4"/>
      <c r="V21" s="174"/>
      <c r="W21" s="4"/>
      <c r="X21" s="174"/>
      <c r="Y21" s="4"/>
      <c r="Z21" s="174"/>
      <c r="AA21" s="4"/>
      <c r="AB21" s="174"/>
      <c r="AC21" s="4"/>
      <c r="AD21" s="4"/>
    </row>
    <row r="22" spans="1:30" ht="24" x14ac:dyDescent="0.65">
      <c r="A22" s="17">
        <v>4</v>
      </c>
      <c r="B22" s="182" t="s">
        <v>46</v>
      </c>
      <c r="C22" s="193"/>
      <c r="D22" s="4"/>
      <c r="E22" s="4"/>
      <c r="F22" s="174"/>
      <c r="G22" s="4"/>
      <c r="H22" s="174"/>
      <c r="I22" s="4"/>
      <c r="J22" s="174"/>
      <c r="K22" s="4"/>
      <c r="L22" s="174"/>
      <c r="M22" s="4"/>
      <c r="N22" s="174"/>
      <c r="O22" s="4"/>
      <c r="P22" s="174"/>
      <c r="Q22" s="4"/>
      <c r="R22" s="174"/>
      <c r="S22" s="4"/>
      <c r="T22" s="174"/>
      <c r="U22" s="4"/>
      <c r="V22" s="174"/>
      <c r="W22" s="4"/>
      <c r="X22" s="174"/>
      <c r="Y22" s="4"/>
      <c r="Z22" s="174"/>
      <c r="AA22" s="4"/>
      <c r="AB22" s="174"/>
      <c r="AC22" s="4"/>
      <c r="AD22" s="4"/>
    </row>
    <row r="23" spans="1:30" ht="24" x14ac:dyDescent="0.65">
      <c r="A23" s="15"/>
      <c r="B23" s="179" t="s">
        <v>97</v>
      </c>
      <c r="C23" s="193"/>
      <c r="D23" s="4"/>
      <c r="E23" s="4"/>
      <c r="F23" s="174"/>
      <c r="G23" s="4"/>
      <c r="H23" s="174"/>
      <c r="I23" s="4"/>
      <c r="J23" s="174"/>
      <c r="K23" s="4"/>
      <c r="L23" s="174"/>
      <c r="M23" s="4"/>
      <c r="N23" s="174"/>
      <c r="O23" s="4"/>
      <c r="P23" s="174"/>
      <c r="Q23" s="4"/>
      <c r="R23" s="174"/>
      <c r="S23" s="4"/>
      <c r="T23" s="174"/>
      <c r="U23" s="4"/>
      <c r="V23" s="174"/>
      <c r="W23" s="4"/>
      <c r="X23" s="174"/>
      <c r="Y23" s="4"/>
      <c r="Z23" s="174"/>
      <c r="AA23" s="4"/>
      <c r="AB23" s="174"/>
      <c r="AC23" s="4"/>
      <c r="AD23" s="4"/>
    </row>
    <row r="24" spans="1:30" ht="24" x14ac:dyDescent="0.65">
      <c r="A24" s="15"/>
      <c r="B24" s="179" t="s">
        <v>98</v>
      </c>
      <c r="C24" s="193"/>
      <c r="D24" s="4"/>
      <c r="E24" s="4"/>
      <c r="F24" s="174"/>
      <c r="G24" s="4"/>
      <c r="H24" s="174"/>
      <c r="I24" s="4"/>
      <c r="J24" s="174"/>
      <c r="K24" s="4"/>
      <c r="L24" s="174"/>
      <c r="M24" s="4"/>
      <c r="N24" s="174"/>
      <c r="O24" s="4"/>
      <c r="P24" s="174"/>
      <c r="Q24" s="4"/>
      <c r="R24" s="174"/>
      <c r="S24" s="4"/>
      <c r="T24" s="174"/>
      <c r="U24" s="4"/>
      <c r="V24" s="174"/>
      <c r="W24" s="4"/>
      <c r="X24" s="174"/>
      <c r="Y24" s="4"/>
      <c r="Z24" s="174"/>
      <c r="AA24" s="4"/>
      <c r="AB24" s="174"/>
      <c r="AC24" s="4"/>
      <c r="AD24" s="4"/>
    </row>
    <row r="25" spans="1:30" ht="24" x14ac:dyDescent="0.65">
      <c r="A25" s="15"/>
      <c r="B25" s="179"/>
      <c r="C25" s="193"/>
      <c r="D25" s="4"/>
      <c r="E25" s="4"/>
      <c r="F25" s="174"/>
      <c r="G25" s="4"/>
      <c r="H25" s="174"/>
      <c r="I25" s="4"/>
      <c r="J25" s="174"/>
      <c r="K25" s="4"/>
      <c r="L25" s="174"/>
      <c r="M25" s="4"/>
      <c r="N25" s="174"/>
      <c r="O25" s="4"/>
      <c r="P25" s="174"/>
      <c r="Q25" s="4"/>
      <c r="R25" s="174"/>
      <c r="S25" s="4"/>
      <c r="T25" s="174"/>
      <c r="U25" s="4"/>
      <c r="V25" s="174"/>
      <c r="W25" s="4"/>
      <c r="X25" s="174"/>
      <c r="Y25" s="4"/>
      <c r="Z25" s="174"/>
      <c r="AA25" s="4"/>
      <c r="AB25" s="174"/>
      <c r="AC25" s="4"/>
      <c r="AD25" s="4"/>
    </row>
    <row r="26" spans="1:30" s="177" customFormat="1" ht="24" x14ac:dyDescent="0.65">
      <c r="A26" s="163"/>
      <c r="B26" s="183"/>
      <c r="C26" s="194"/>
      <c r="D26" s="7"/>
      <c r="E26" s="7"/>
      <c r="F26" s="175"/>
      <c r="G26" s="7"/>
      <c r="H26" s="175"/>
      <c r="I26" s="7"/>
      <c r="J26" s="175"/>
      <c r="K26" s="7"/>
      <c r="L26" s="175"/>
      <c r="M26" s="7"/>
      <c r="N26" s="175"/>
      <c r="O26" s="7"/>
      <c r="P26" s="175"/>
      <c r="Q26" s="7"/>
      <c r="R26" s="175"/>
      <c r="S26" s="7"/>
      <c r="T26" s="175"/>
      <c r="U26" s="7"/>
      <c r="V26" s="175"/>
      <c r="W26" s="7"/>
      <c r="X26" s="175"/>
      <c r="Y26" s="7"/>
      <c r="Z26" s="175"/>
      <c r="AA26" s="7"/>
      <c r="AB26" s="175"/>
      <c r="AC26" s="7"/>
      <c r="AD26" s="7"/>
    </row>
    <row r="28" spans="1:30" s="1" customFormat="1" ht="24" x14ac:dyDescent="0.65">
      <c r="B28" s="455" t="s">
        <v>208</v>
      </c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</row>
    <row r="29" spans="1:30" ht="24" x14ac:dyDescent="0.65">
      <c r="B29" s="1" t="s">
        <v>209</v>
      </c>
    </row>
    <row r="30" spans="1:30" ht="24" x14ac:dyDescent="0.65">
      <c r="B30" s="83" t="s">
        <v>205</v>
      </c>
    </row>
  </sheetData>
  <mergeCells count="38">
    <mergeCell ref="B28:W28"/>
    <mergeCell ref="J7:K7"/>
    <mergeCell ref="L7:M7"/>
    <mergeCell ref="N7:O7"/>
    <mergeCell ref="P7:Q7"/>
    <mergeCell ref="R7:S7"/>
    <mergeCell ref="Z6:AA6"/>
    <mergeCell ref="AB6:AC6"/>
    <mergeCell ref="T7:U7"/>
    <mergeCell ref="A7:B8"/>
    <mergeCell ref="C7:C8"/>
    <mergeCell ref="D7:D8"/>
    <mergeCell ref="E7:E8"/>
    <mergeCell ref="F7:G7"/>
    <mergeCell ref="H7:I7"/>
    <mergeCell ref="V7:W7"/>
    <mergeCell ref="X7:Y7"/>
    <mergeCell ref="Z7:AA7"/>
    <mergeCell ref="AB7:AC7"/>
    <mergeCell ref="P6:Q6"/>
    <mergeCell ref="R6:S6"/>
    <mergeCell ref="T6:U6"/>
    <mergeCell ref="V6:W6"/>
    <mergeCell ref="X6:Y6"/>
    <mergeCell ref="F6:G6"/>
    <mergeCell ref="H6:I6"/>
    <mergeCell ref="J6:K6"/>
    <mergeCell ref="L6:M6"/>
    <mergeCell ref="N6:O6"/>
    <mergeCell ref="B1:AE1"/>
    <mergeCell ref="A2:AD2"/>
    <mergeCell ref="B3:AE3"/>
    <mergeCell ref="A4:B5"/>
    <mergeCell ref="F4:AC4"/>
    <mergeCell ref="F5:K5"/>
    <mergeCell ref="L5:Q5"/>
    <mergeCell ref="R5:W5"/>
    <mergeCell ref="X5:AC5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7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6</vt:i4>
      </vt:variant>
    </vt:vector>
  </HeadingPairs>
  <TitlesOfParts>
    <vt:vector size="18" baseType="lpstr">
      <vt:lpstr>แนวทางการจัดทำแผน</vt:lpstr>
      <vt:lpstr>ต.ย.แผนปฏิบัติงาน</vt:lpstr>
      <vt:lpstr>แบบรายงานแผน</vt:lpstr>
      <vt:lpstr>ต.ย.อบรมจังหวัด</vt:lpstr>
      <vt:lpstr>อบรมจังหวัด</vt:lpstr>
      <vt:lpstr>ต.ย.แผนการใช้จ่าย</vt:lpstr>
      <vt:lpstr>เป้าหมายแผน-ผล</vt:lpstr>
      <vt:lpstr>Sheet3</vt:lpstr>
      <vt:lpstr>2.2 ปฏิบัติงาน-เงินจังหวัด</vt:lpstr>
      <vt:lpstr>ปฏิบัติงาน-เงินโครงการอ.ชื่นชม</vt:lpstr>
      <vt:lpstr>ต.ย.อบรมโครงการ</vt:lpstr>
      <vt:lpstr>Sheet1</vt:lpstr>
      <vt:lpstr>'2.2 ปฏิบัติงาน-เงินจังหวัด'!Print_Area</vt:lpstr>
      <vt:lpstr>ต.ย.แผนการใช้จ่าย!Print_Area</vt:lpstr>
      <vt:lpstr>ต.ย.แผนปฏิบัติงาน!Print_Area</vt:lpstr>
      <vt:lpstr>แบบรายงานแผน!Print_Area</vt:lpstr>
      <vt:lpstr>'เป้าหมายแผน-ผล'!Print_Area</vt:lpstr>
      <vt:lpstr>ต.ย.แผนการใช้จ่าย!Print_Titles</vt:lpstr>
    </vt:vector>
  </TitlesOfParts>
  <Company>N4P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สุรนันท์ กองเกิด</cp:lastModifiedBy>
  <cp:lastPrinted>2026-05-22T04:10:44Z</cp:lastPrinted>
  <dcterms:created xsi:type="dcterms:W3CDTF">2009-01-20T07:31:49Z</dcterms:created>
  <dcterms:modified xsi:type="dcterms:W3CDTF">2026-05-25T07:02:32Z</dcterms:modified>
</cp:coreProperties>
</file>